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PT Hanked/Metsa Selja teed/"/>
    </mc:Choice>
  </mc:AlternateContent>
  <xr:revisionPtr revIDLastSave="726" documentId="13_ncr:1_{DA2900BE-D2A0-400A-B308-A8E8AD733367}" xr6:coauthVersionLast="47" xr6:coauthVersionMax="47" xr10:uidLastSave="{2A2B4646-87A7-4AE6-82DB-8D14EF72A1E3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3" i="11" l="1"/>
  <c r="F89" i="11"/>
  <c r="F124" i="11"/>
  <c r="F123" i="11"/>
  <c r="F122" i="11"/>
  <c r="F121" i="11"/>
  <c r="F120" i="11"/>
  <c r="F118" i="11"/>
  <c r="F117" i="11"/>
  <c r="F116" i="11"/>
  <c r="F115" i="11"/>
  <c r="F114" i="11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F98" i="11"/>
  <c r="F97" i="11"/>
  <c r="F96" i="11"/>
  <c r="F95" i="11"/>
  <c r="F94" i="11"/>
  <c r="F93" i="11"/>
  <c r="F92" i="11"/>
  <c r="F88" i="11"/>
  <c r="F87" i="11"/>
  <c r="F86" i="11"/>
  <c r="F85" i="11"/>
  <c r="F83" i="11"/>
  <c r="F82" i="11"/>
  <c r="F81" i="11"/>
  <c r="F80" i="11"/>
  <c r="F79" i="11"/>
  <c r="F78" i="11"/>
  <c r="F77" i="11"/>
  <c r="F76" i="11"/>
  <c r="F75" i="11"/>
  <c r="F74" i="11"/>
  <c r="F73" i="11"/>
  <c r="F72" i="11"/>
  <c r="F71" i="11"/>
  <c r="F70" i="11"/>
  <c r="F69" i="11"/>
  <c r="F68" i="11"/>
  <c r="F67" i="11"/>
  <c r="F66" i="11"/>
  <c r="F62" i="11"/>
  <c r="F61" i="11"/>
  <c r="F60" i="11"/>
  <c r="F59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45" i="11"/>
  <c r="F44" i="11"/>
  <c r="F43" i="11"/>
  <c r="F42" i="11"/>
  <c r="F41" i="11"/>
  <c r="F40" i="11"/>
  <c r="F12" i="11"/>
  <c r="F25" i="11"/>
  <c r="F33" i="11"/>
  <c r="F37" i="11"/>
  <c r="F29" i="11"/>
  <c r="F30" i="11"/>
  <c r="F31" i="11"/>
  <c r="F34" i="11"/>
  <c r="F35" i="11"/>
  <c r="F36" i="11"/>
  <c r="F64" i="11" l="1"/>
  <c r="F90" i="11"/>
  <c r="F125" i="11"/>
  <c r="F22" i="11"/>
  <c r="F20" i="11"/>
  <c r="F21" i="11"/>
  <c r="F23" i="11"/>
  <c r="F24" i="11"/>
  <c r="F27" i="11"/>
  <c r="F28" i="11"/>
  <c r="F26" i="11" l="1"/>
  <c r="F19" i="11"/>
  <c r="F18" i="11"/>
  <c r="F17" i="11"/>
  <c r="F16" i="11"/>
  <c r="F15" i="11"/>
  <c r="F14" i="11"/>
  <c r="F13" i="11"/>
  <c r="F11" i="11"/>
  <c r="F10" i="11"/>
  <c r="F9" i="11"/>
  <c r="F38" i="11" l="1"/>
  <c r="E126" i="11" s="1"/>
  <c r="E127" i="11" s="1"/>
  <c r="E128" i="11" l="1"/>
</calcChain>
</file>

<file path=xl/sharedStrings.xml><?xml version="1.0" encoding="utf-8"?>
<sst xmlns="http://schemas.openxmlformats.org/spreadsheetml/2006/main" count="249" uniqueCount="81">
  <si>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</si>
  <si>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</si>
  <si>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</si>
  <si>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</si>
  <si>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</si>
  <si>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</si>
  <si>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</si>
  <si>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</si>
  <si>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</si>
  <si>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</si>
  <si>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</si>
  <si>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</si>
  <si>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</si>
  <si>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</si>
  <si>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</si>
  <si>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</si>
  <si>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</si>
  <si>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</si>
  <si>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</si>
  <si>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</si>
  <si>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</si>
  <si>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</si>
  <si>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Objekt</t>
  </si>
  <si>
    <t>ha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</si>
  <si>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</si>
  <si>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</si>
  <si>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</si>
  <si>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</si>
  <si>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</si>
  <si>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</si>
  <si>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</si>
  <si>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</si>
  <si>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1 kompl.</t>
  </si>
  <si>
    <t>Liiklusmärgi 341 "Massipiirang" komplekti paigaldamine koos lisateatetahvliga 891b "Välja arvatud RMK loal" (suurusgrupp 2)</t>
  </si>
  <si>
    <t>Liiklusmärgi 221 "Anna teed" komplekti paigaldamine (suurusgrupp 2)</t>
  </si>
  <si>
    <t>Lubade, kooskõlastuste ja kasutuslubade ning tagatiste hankimine jne. (Teised maaomanikud, Trasside valdajad, Transpordiamet, Põllumajandus- ja Toiduamet, Keskkonnaamet jne.) kokku</t>
  </si>
  <si>
    <t>Geotekstiili (Deklareeritud tõmbetugevus MD/CMD ≥20 kN/m, 5,0 m lai, mittekootud) paigaldamine tihendatud ja profileeritud muldkehale</t>
  </si>
  <si>
    <t>Kruusast teealuse ehitamine koos tihendamisega. Sorteeritud kruus, Positsioon nr. 4, h=20sm (+materjal ja vedu karjäärist)</t>
  </si>
  <si>
    <t>Kruusast teekatte ehitamine koos tihendamisega. Purustatud kruus, Positsioon nr. 6, h=10cm (+materjal ja vedu karjäärist)</t>
  </si>
  <si>
    <t>Muru kasvualuse rajamine ja külv, h= 10cm</t>
  </si>
  <si>
    <t>m³</t>
  </si>
  <si>
    <t>m²</t>
  </si>
  <si>
    <t>truup</t>
  </si>
  <si>
    <t>Tähispostide paigaldamine</t>
  </si>
  <si>
    <t>Nõmmemetsa tee (0,05 km) rekonstrueerimine kokku</t>
  </si>
  <si>
    <t>Nõmmemetsa tee (0,05 km) rekonstrueerimine</t>
  </si>
  <si>
    <t>Silgi karjääri tee (0,16 km) rekonstrueerimine kokku</t>
  </si>
  <si>
    <t>Silgi karjääri tee (0,16 km) rekonstrueerimine</t>
  </si>
  <si>
    <t>Peeterselja tee (0,27 km) rekonstrueerimine kokku</t>
  </si>
  <si>
    <t>Peeterselja tee (0,27 km) rekonstrueerimine</t>
  </si>
  <si>
    <t>Koordinaatidega seotud teostusjoonise koostamine (RMK nõuete kohane ja digitaalne) Peeterselja tee, Silgi karjääri tee, Sõja tee ja Nõmmemetsa tee kokku</t>
  </si>
  <si>
    <t>Sõjatee (0,25 km) rekonstrueerimine kokku</t>
  </si>
  <si>
    <t>Sõjatee (0,25 km) rekonstrueerimine</t>
  </si>
  <si>
    <t>Lisa 1 - Hinnapakkumuse vorm hankes "Peeterselja tee, Silgi karjääri tee, Sõjatee ja Nõmmemetsa tee rekonstrueerimine"</t>
  </si>
  <si>
    <t>0,73 km</t>
  </si>
  <si>
    <t>Võsa kändude juurimine trassilt</t>
  </si>
  <si>
    <t>Kändude juurimine trassilt</t>
  </si>
  <si>
    <t>Küvettide kaevamine koos pinnase planeerimisega</t>
  </si>
  <si>
    <t>Teetrassi ja -elementide mahamärkimine (3 korda)</t>
  </si>
  <si>
    <t>Ol.oleva tee ja maapinna tasandamine ning töötlemine buldooseriga ühtlaseks aluseks, tihendamine</t>
  </si>
  <si>
    <t xml:space="preserve"> m²</t>
  </si>
  <si>
    <t>Tagasipööramise koht TP-Tm muldkeha ja katendi ehitamine koos tihendamisega s.h.</t>
  </si>
  <si>
    <t>Tagasipööramiskoha aluse profileerimine ja tihendamine materjali lisamiseta</t>
  </si>
  <si>
    <t>Geotekstiili (Deklareeritud tõmbetugevus MD/CMD ≥20 kN/m, 5,0 m lai) paigaldamine tihendatud ja profileeritud tee-elemendi muldele</t>
  </si>
  <si>
    <t>Tagasipööramise koha TP-Tm aluskihi ehitamine koos tihendamisega. Sorteeritud kruus, Positsioon nr. 4, h=20sm (+materjal ja vedu karjäärist)</t>
  </si>
  <si>
    <t>Tagasipööramise koha TP-Tm kulumiskihi ehitamine koos tihendamisega. Purustatud kruus, Positsioon nr. 6, h=10cm (+materjal ja vedu karjäärist)</t>
  </si>
  <si>
    <t xml:space="preserve"> m³</t>
  </si>
  <si>
    <t>Kasvupinnase eemaldamine (hkeskm=10cm) ja ehituseks sobimatu pinnase kaevamine</t>
  </si>
  <si>
    <t>Mahasõidukoha aluse profileerimine ja tihendamine materjali lisamiseta</t>
  </si>
  <si>
    <t>Aluse ehitamine koos tihendamisega, sorteeritud kruus Positsioon nr. 4, (h=20cm) (+materjal ja vedu karjäärist)</t>
  </si>
  <si>
    <t>Katte ehitamine koos tihendamisega, purustatud kruus Positsioon nr. 6, (h=10cm) (+materjal ja vedu karjäärist)</t>
  </si>
  <si>
    <t>Riigitee 16158 Kaasiku - Liivi km 1,81 ja Peeterselja tee ristumiskoha muldkeha ja katendi ehitamine koos tihendamisega s.h.</t>
  </si>
  <si>
    <t>Riigitee 16158 Kaasiku - Liivi km 4,23 ja Silgi karjääri tee ristumiskoha muldkeha ja katendi ehitamine koos tihendamisega s.h.</t>
  </si>
  <si>
    <t xml:space="preserve">Mulde ehitamine juurdeveetavast pinnasest filtr.m ≥0,5m/ööp. koos tihendamisega (+materjal ja vedu karjäärist) </t>
  </si>
  <si>
    <t>Riigitee 16158 Kaasiku - Liivi km 5,33 ja Sõjatee ristumiskoha muldkeha ja katendi ehitamine koos tihendamisega s.h.</t>
  </si>
  <si>
    <t>Liiklusmärgi 222 "Peatu ja anna teed" komplekti paigaldamine (suurusgrupp 2)</t>
  </si>
  <si>
    <t>Riigitee 16158 Kaasiku - Liivi km 5,30 ja Nõmmemetsa tee ristumiskoha muldkeha ja katendi ehitamine koos tihendamisega s.h.</t>
  </si>
  <si>
    <t>Kuklaste pesa (keskm. 0,5m³) teisaldamine</t>
  </si>
  <si>
    <t>Ø 40 cm plasttruubi torustiku ehitus 40-PT SN8</t>
  </si>
  <si>
    <t>Ø 40 sm truubi mattotsaku (40 MAO) rajamine</t>
  </si>
  <si>
    <t>Katte ehitamine koos tihendamisega, purustatud kruus Positsioon nr. 6, (h=12cm) (+materjal ja vedu karjäärist)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</si>
</sst>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sz val="8"/>
      <name val="Arial"/>
      <family val="2"/>
    </font>
    <font>
      <i/>
      <sz val="8"/>
      <color indexed="8"/>
      <name val="Arial"/>
      <family val="2"/>
      <charset val="186"/>
    </font>
    <font>
      <i/>
      <sz val="8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</cellStyleXfs>
  <cellXfs count="78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30" fillId="0" borderId="14" xfId="51" applyFont="1" applyBorder="1" applyAlignment="1">
      <alignment horizontal="left" vertical="center" wrapText="1"/>
    </xf>
    <xf numFmtId="0" fontId="2" fillId="0" borderId="14" xfId="0" applyFont="1" applyBorder="1" applyAlignment="1">
      <alignment vertical="center" wrapText="1"/>
    </xf>
    <xf numFmtId="1" fontId="2" fillId="0" borderId="14" xfId="0" applyNumberFormat="1" applyFont="1" applyBorder="1" applyAlignment="1">
      <alignment horizontal="right" vertical="center"/>
    </xf>
    <xf numFmtId="0" fontId="2" fillId="0" borderId="14" xfId="61" applyFont="1" applyBorder="1" applyAlignment="1">
      <alignment vertical="center" wrapText="1"/>
    </xf>
    <xf numFmtId="0" fontId="24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1" fontId="24" fillId="0" borderId="14" xfId="0" applyNumberFormat="1" applyFont="1" applyBorder="1" applyAlignment="1">
      <alignment horizontal="center"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 wrapText="1"/>
    </xf>
    <xf numFmtId="0" fontId="29" fillId="0" borderId="14" xfId="0" applyFont="1" applyBorder="1" applyAlignment="1">
      <alignment vertical="center" wrapText="1"/>
    </xf>
    <xf numFmtId="4" fontId="2" fillId="0" borderId="14" xfId="0" applyNumberFormat="1" applyFont="1" applyBorder="1" applyAlignment="1">
      <alignment horizontal="right" vertical="center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4" fontId="29" fillId="0" borderId="14" xfId="0" applyNumberFormat="1" applyFont="1" applyBorder="1" applyAlignment="1">
      <alignment vertical="center"/>
    </xf>
    <xf numFmtId="4" fontId="3" fillId="0" borderId="21" xfId="0" applyNumberFormat="1" applyFont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4" fillId="0" borderId="14" xfId="0" applyNumberFormat="1" applyFont="1" applyBorder="1" applyAlignment="1">
      <alignment horizontal="right" vertical="center"/>
    </xf>
    <xf numFmtId="0" fontId="31" fillId="0" borderId="14" xfId="0" applyFont="1" applyBorder="1" applyAlignment="1">
      <alignment horizontal="right" vertical="center" wrapText="1"/>
    </xf>
    <xf numFmtId="0" fontId="32" fillId="24" borderId="14" xfId="0" applyFont="1" applyFill="1" applyBorder="1" applyAlignment="1">
      <alignment horizontal="right" vertical="center" wrapText="1"/>
    </xf>
    <xf numFmtId="0" fontId="32" fillId="0" borderId="14" xfId="61" applyFont="1" applyBorder="1" applyAlignment="1">
      <alignment horizontal="right" vertical="center" wrapText="1"/>
    </xf>
    <xf numFmtId="0" fontId="32" fillId="0" borderId="14" xfId="42" applyFont="1" applyBorder="1" applyAlignment="1">
      <alignment horizontal="right" vertical="center" wrapText="1"/>
    </xf>
    <xf numFmtId="0" fontId="3" fillId="0" borderId="14" xfId="61" applyFont="1" applyBorder="1" applyAlignment="1">
      <alignment horizontal="left" vertical="center" wrapText="1"/>
    </xf>
    <xf numFmtId="0" fontId="32" fillId="0" borderId="14" xfId="0" applyFont="1" applyBorder="1" applyAlignment="1">
      <alignment horizontal="right" vertical="center" wrapText="1"/>
    </xf>
    <xf numFmtId="1" fontId="24" fillId="0" borderId="14" xfId="0" applyNumberFormat="1" applyFont="1" applyBorder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9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4" fontId="3" fillId="0" borderId="26" xfId="0" applyNumberFormat="1" applyFont="1" applyBorder="1" applyAlignment="1">
      <alignment horizontal="center" vertical="center" wrapText="1"/>
    </xf>
    <xf numFmtId="0" fontId="3" fillId="0" borderId="22" xfId="0" applyFont="1" applyBorder="1" applyAlignment="1">
      <alignment horizontal="right" vertical="center"/>
    </xf>
    <xf numFmtId="0" fontId="3" fillId="0" borderId="23" xfId="0" applyFont="1" applyBorder="1" applyAlignment="1">
      <alignment horizontal="right" vertical="center"/>
    </xf>
  </cellXfs>
  <cellStyles count="72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141"/>
  <sheetViews>
    <sheetView tabSelected="1" topLeftCell="A74" workbookViewId="0">
      <selection activeCell="A91" sqref="A91:F91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50" s="13" customFormat="1" ht="42.6" customHeight="1" x14ac:dyDescent="0.25">
      <c r="A1" s="45" t="s">
        <v>53</v>
      </c>
      <c r="B1" s="46"/>
      <c r="C1" s="46"/>
      <c r="D1" s="46"/>
      <c r="E1" s="46"/>
      <c r="F1" s="46"/>
    </row>
    <row r="2" spans="1:50" s="13" customFormat="1" ht="12.75" customHeight="1" x14ac:dyDescent="0.25">
      <c r="A2" s="3"/>
      <c r="B2" s="6"/>
      <c r="C2" s="3"/>
      <c r="D2" s="9"/>
      <c r="E2" s="7"/>
      <c r="F2" s="7"/>
    </row>
    <row r="3" spans="1:50" s="13" customFormat="1" ht="15" x14ac:dyDescent="0.25">
      <c r="A3" s="5" t="s">
        <v>15</v>
      </c>
      <c r="B3" s="6"/>
      <c r="C3" s="3"/>
      <c r="D3" s="9"/>
      <c r="E3" s="7"/>
      <c r="F3" s="7"/>
    </row>
    <row r="4" spans="1:50" ht="10.8" thickBot="1" x14ac:dyDescent="0.3"/>
    <row r="5" spans="1:50" s="4" customFormat="1" ht="12.75" customHeight="1" x14ac:dyDescent="0.25">
      <c r="A5" s="47" t="s">
        <v>3</v>
      </c>
      <c r="B5" s="50" t="s">
        <v>1</v>
      </c>
      <c r="C5" s="50" t="s">
        <v>4</v>
      </c>
      <c r="D5" s="50" t="s">
        <v>5</v>
      </c>
      <c r="E5" s="53" t="s">
        <v>6</v>
      </c>
      <c r="F5" s="56" t="s">
        <v>7</v>
      </c>
    </row>
    <row r="6" spans="1:50" s="4" customFormat="1" ht="13.2" x14ac:dyDescent="0.25">
      <c r="A6" s="48"/>
      <c r="B6" s="51"/>
      <c r="C6" s="51"/>
      <c r="D6" s="51"/>
      <c r="E6" s="54"/>
      <c r="F6" s="57"/>
      <c r="G6" s="1"/>
      <c r="H6" s="1"/>
      <c r="I6" s="1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</row>
    <row r="7" spans="1:50" s="4" customFormat="1" ht="12.75" customHeight="1" thickBot="1" x14ac:dyDescent="0.3">
      <c r="A7" s="49"/>
      <c r="B7" s="52"/>
      <c r="C7" s="52"/>
      <c r="D7" s="17" t="s">
        <v>54</v>
      </c>
      <c r="E7" s="55"/>
      <c r="F7" s="58"/>
      <c r="G7" s="1"/>
      <c r="H7" s="1"/>
      <c r="I7" s="1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</row>
    <row r="8" spans="1:50" s="4" customFormat="1" ht="12.75" customHeight="1" x14ac:dyDescent="0.25">
      <c r="A8" s="60" t="s">
        <v>49</v>
      </c>
      <c r="B8" s="61"/>
      <c r="C8" s="61"/>
      <c r="D8" s="61"/>
      <c r="E8" s="61"/>
      <c r="F8" s="62"/>
      <c r="G8" s="1"/>
      <c r="H8" s="1"/>
      <c r="I8" s="1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</row>
    <row r="9" spans="1:50" s="4" customFormat="1" ht="10.8" customHeight="1" x14ac:dyDescent="0.25">
      <c r="A9" s="11">
        <v>1</v>
      </c>
      <c r="B9" s="25" t="s">
        <v>55</v>
      </c>
      <c r="C9" s="19" t="s">
        <v>23</v>
      </c>
      <c r="D9" s="37">
        <v>0.28999999999999998</v>
      </c>
      <c r="E9" s="29"/>
      <c r="F9" s="10">
        <f t="shared" ref="F9:F15" si="0">SUM(D9*E9)</f>
        <v>0</v>
      </c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</row>
    <row r="10" spans="1:50" s="4" customFormat="1" ht="10.8" customHeight="1" x14ac:dyDescent="0.25">
      <c r="A10" s="11">
        <v>2</v>
      </c>
      <c r="B10" s="25" t="s">
        <v>56</v>
      </c>
      <c r="C10" s="19" t="s">
        <v>23</v>
      </c>
      <c r="D10" s="37">
        <v>0.25</v>
      </c>
      <c r="E10" s="29"/>
      <c r="F10" s="10">
        <f>SUM(D10*E10)</f>
        <v>0</v>
      </c>
      <c r="G10" s="13"/>
      <c r="H10" s="13"/>
      <c r="I10" s="16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</row>
    <row r="11" spans="1:50" s="4" customFormat="1" ht="10.8" customHeight="1" x14ac:dyDescent="0.25">
      <c r="A11" s="11">
        <v>3</v>
      </c>
      <c r="B11" s="25" t="s">
        <v>57</v>
      </c>
      <c r="C11" s="27" t="s">
        <v>14</v>
      </c>
      <c r="D11" s="23">
        <v>683</v>
      </c>
      <c r="E11" s="29"/>
      <c r="F11" s="10">
        <f t="shared" si="0"/>
        <v>0</v>
      </c>
      <c r="G11" s="13"/>
      <c r="H11" s="13"/>
      <c r="I11" s="16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</row>
    <row r="12" spans="1:50" s="4" customFormat="1" ht="10.8" customHeight="1" x14ac:dyDescent="0.25">
      <c r="A12" s="11">
        <v>4</v>
      </c>
      <c r="B12" s="22" t="s">
        <v>58</v>
      </c>
      <c r="C12" s="19" t="s">
        <v>14</v>
      </c>
      <c r="D12" s="23">
        <v>270</v>
      </c>
      <c r="E12" s="29"/>
      <c r="F12" s="10">
        <f>SUM(D12*E12)</f>
        <v>0</v>
      </c>
      <c r="G12" s="13"/>
      <c r="H12" s="13"/>
      <c r="I12" s="16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</row>
    <row r="13" spans="1:50" s="4" customFormat="1" ht="21.6" customHeight="1" x14ac:dyDescent="0.25">
      <c r="A13" s="11">
        <v>5</v>
      </c>
      <c r="B13" s="22" t="s">
        <v>59</v>
      </c>
      <c r="C13" s="19" t="s">
        <v>60</v>
      </c>
      <c r="D13" s="20">
        <v>1248</v>
      </c>
      <c r="E13" s="29"/>
      <c r="F13" s="10">
        <f t="shared" si="0"/>
        <v>0</v>
      </c>
      <c r="G13" s="13"/>
      <c r="H13" s="13"/>
      <c r="I13" s="16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</row>
    <row r="14" spans="1:50" s="4" customFormat="1" ht="21.6" customHeight="1" x14ac:dyDescent="0.25">
      <c r="A14" s="11">
        <v>6</v>
      </c>
      <c r="B14" s="21" t="s">
        <v>36</v>
      </c>
      <c r="C14" s="19" t="s">
        <v>41</v>
      </c>
      <c r="D14" s="20">
        <v>1008</v>
      </c>
      <c r="E14" s="29"/>
      <c r="F14" s="10">
        <f t="shared" si="0"/>
        <v>0</v>
      </c>
      <c r="G14" s="13"/>
      <c r="H14" s="13"/>
      <c r="I14" s="16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</row>
    <row r="15" spans="1:50" s="4" customFormat="1" ht="21.6" customHeight="1" x14ac:dyDescent="0.25">
      <c r="A15" s="11">
        <v>7</v>
      </c>
      <c r="B15" s="24" t="s">
        <v>37</v>
      </c>
      <c r="C15" s="19" t="s">
        <v>40</v>
      </c>
      <c r="D15" s="23">
        <v>196</v>
      </c>
      <c r="E15" s="29"/>
      <c r="F15" s="10">
        <f t="shared" si="0"/>
        <v>0</v>
      </c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</row>
    <row r="16" spans="1:50" s="4" customFormat="1" ht="21.6" customHeight="1" x14ac:dyDescent="0.25">
      <c r="A16" s="11">
        <v>8</v>
      </c>
      <c r="B16" s="24" t="s">
        <v>38</v>
      </c>
      <c r="C16" s="19" t="s">
        <v>40</v>
      </c>
      <c r="D16" s="23">
        <v>90</v>
      </c>
      <c r="E16" s="29"/>
      <c r="F16" s="10">
        <f t="shared" ref="F16:F26" si="1">SUM(D16*E16)</f>
        <v>0</v>
      </c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</row>
    <row r="17" spans="1:50" s="4" customFormat="1" ht="21.6" customHeight="1" x14ac:dyDescent="0.25">
      <c r="A17" s="11">
        <v>9</v>
      </c>
      <c r="B17" s="42" t="s">
        <v>61</v>
      </c>
      <c r="C17" s="19" t="s">
        <v>13</v>
      </c>
      <c r="D17" s="23">
        <v>1</v>
      </c>
      <c r="E17" s="29"/>
      <c r="F17" s="10">
        <f t="shared" si="1"/>
        <v>0</v>
      </c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</row>
    <row r="18" spans="1:50" s="4" customFormat="1" ht="10.8" customHeight="1" x14ac:dyDescent="0.25">
      <c r="A18" s="11">
        <v>10</v>
      </c>
      <c r="B18" s="38" t="s">
        <v>62</v>
      </c>
      <c r="C18" s="19" t="s">
        <v>41</v>
      </c>
      <c r="D18" s="20">
        <v>1115</v>
      </c>
      <c r="E18" s="29"/>
      <c r="F18" s="10">
        <f t="shared" si="1"/>
        <v>0</v>
      </c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</row>
    <row r="19" spans="1:50" s="4" customFormat="1" ht="21.6" customHeight="1" x14ac:dyDescent="0.25">
      <c r="A19" s="11">
        <v>11</v>
      </c>
      <c r="B19" s="39" t="s">
        <v>63</v>
      </c>
      <c r="C19" s="19" t="s">
        <v>41</v>
      </c>
      <c r="D19" s="23">
        <v>991</v>
      </c>
      <c r="E19" s="29"/>
      <c r="F19" s="10">
        <f t="shared" si="1"/>
        <v>0</v>
      </c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</row>
    <row r="20" spans="1:50" s="4" customFormat="1" ht="21.6" customHeight="1" x14ac:dyDescent="0.25">
      <c r="A20" s="11">
        <v>12</v>
      </c>
      <c r="B20" s="40" t="s">
        <v>64</v>
      </c>
      <c r="C20" s="19" t="s">
        <v>40</v>
      </c>
      <c r="D20" s="28">
        <v>189</v>
      </c>
      <c r="E20" s="29"/>
      <c r="F20" s="10">
        <f t="shared" ref="F20:F24" si="2">SUM(D20*E20)</f>
        <v>0</v>
      </c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</row>
    <row r="21" spans="1:50" s="4" customFormat="1" ht="21.6" customHeight="1" x14ac:dyDescent="0.25">
      <c r="A21" s="11">
        <v>13</v>
      </c>
      <c r="B21" s="40" t="s">
        <v>65</v>
      </c>
      <c r="C21" s="19" t="s">
        <v>66</v>
      </c>
      <c r="D21" s="28">
        <v>86</v>
      </c>
      <c r="E21" s="29"/>
      <c r="F21" s="10">
        <f t="shared" si="2"/>
        <v>0</v>
      </c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</row>
    <row r="22" spans="1:50" s="4" customFormat="1" ht="21.6" customHeight="1" x14ac:dyDescent="0.25">
      <c r="A22" s="11">
        <v>14</v>
      </c>
      <c r="B22" s="42" t="s">
        <v>71</v>
      </c>
      <c r="C22" s="19" t="s">
        <v>13</v>
      </c>
      <c r="D22" s="23">
        <v>1</v>
      </c>
      <c r="E22" s="29"/>
      <c r="F22" s="10">
        <f>SUM(D22*E22)</f>
        <v>0</v>
      </c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</row>
    <row r="23" spans="1:50" s="4" customFormat="1" ht="21.6" customHeight="1" x14ac:dyDescent="0.25">
      <c r="A23" s="11">
        <v>15</v>
      </c>
      <c r="B23" s="40" t="s">
        <v>67</v>
      </c>
      <c r="C23" s="26" t="s">
        <v>40</v>
      </c>
      <c r="D23" s="23">
        <v>18.899999999999999</v>
      </c>
      <c r="E23" s="29"/>
      <c r="F23" s="10">
        <f t="shared" si="2"/>
        <v>0</v>
      </c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</row>
    <row r="24" spans="1:50" s="4" customFormat="1" ht="10.8" customHeight="1" x14ac:dyDescent="0.25">
      <c r="A24" s="11">
        <v>16</v>
      </c>
      <c r="B24" s="38" t="s">
        <v>68</v>
      </c>
      <c r="C24" s="19" t="s">
        <v>41</v>
      </c>
      <c r="D24" s="28">
        <v>460</v>
      </c>
      <c r="E24" s="29"/>
      <c r="F24" s="10">
        <f t="shared" si="2"/>
        <v>0</v>
      </c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</row>
    <row r="25" spans="1:50" s="4" customFormat="1" ht="21.6" customHeight="1" x14ac:dyDescent="0.25">
      <c r="A25" s="11">
        <v>17</v>
      </c>
      <c r="B25" s="39" t="s">
        <v>63</v>
      </c>
      <c r="C25" s="26" t="s">
        <v>41</v>
      </c>
      <c r="D25" s="28">
        <v>383</v>
      </c>
      <c r="E25" s="29"/>
      <c r="F25" s="10">
        <f>SUM(D25*E25)</f>
        <v>0</v>
      </c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</row>
    <row r="26" spans="1:50" s="4" customFormat="1" ht="21.6" customHeight="1" x14ac:dyDescent="0.25">
      <c r="A26" s="11">
        <v>18</v>
      </c>
      <c r="B26" s="40" t="s">
        <v>69</v>
      </c>
      <c r="C26" s="26" t="s">
        <v>40</v>
      </c>
      <c r="D26" s="23">
        <v>74</v>
      </c>
      <c r="E26" s="29"/>
      <c r="F26" s="10">
        <f t="shared" si="1"/>
        <v>0</v>
      </c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</row>
    <row r="27" spans="1:50" s="4" customFormat="1" ht="21.6" customHeight="1" x14ac:dyDescent="0.25">
      <c r="A27" s="11">
        <v>19</v>
      </c>
      <c r="B27" s="41" t="s">
        <v>70</v>
      </c>
      <c r="C27" s="26" t="s">
        <v>40</v>
      </c>
      <c r="D27" s="28">
        <v>42</v>
      </c>
      <c r="E27" s="29"/>
      <c r="F27" s="10">
        <f t="shared" ref="F27:F28" si="3">SUM(D27*E27)</f>
        <v>0</v>
      </c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</row>
    <row r="28" spans="1:50" s="4" customFormat="1" ht="10.8" customHeight="1" x14ac:dyDescent="0.25">
      <c r="A28" s="11">
        <v>20</v>
      </c>
      <c r="B28" s="40" t="s">
        <v>39</v>
      </c>
      <c r="C28" s="26" t="s">
        <v>41</v>
      </c>
      <c r="D28" s="28">
        <v>136</v>
      </c>
      <c r="E28" s="29"/>
      <c r="F28" s="10">
        <f t="shared" si="3"/>
        <v>0</v>
      </c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</row>
    <row r="29" spans="1:50" s="4" customFormat="1" ht="10.8" customHeight="1" x14ac:dyDescent="0.25">
      <c r="A29" s="11">
        <v>21</v>
      </c>
      <c r="B29" s="40" t="s">
        <v>34</v>
      </c>
      <c r="C29" s="19" t="s">
        <v>32</v>
      </c>
      <c r="D29" s="28">
        <v>1</v>
      </c>
      <c r="E29" s="29"/>
      <c r="F29" s="10">
        <f t="shared" ref="F29:F31" si="4">SUM(D29*E29)</f>
        <v>0</v>
      </c>
      <c r="G29" s="1"/>
      <c r="H29" s="1"/>
      <c r="I29" s="1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</row>
    <row r="30" spans="1:50" s="4" customFormat="1" ht="10.8" customHeight="1" x14ac:dyDescent="0.25">
      <c r="A30" s="11">
        <v>22</v>
      </c>
      <c r="B30" s="40" t="s">
        <v>31</v>
      </c>
      <c r="C30" s="19" t="s">
        <v>32</v>
      </c>
      <c r="D30" s="28">
        <v>1</v>
      </c>
      <c r="E30" s="29"/>
      <c r="F30" s="10">
        <f t="shared" si="4"/>
        <v>0</v>
      </c>
      <c r="G30" s="1"/>
      <c r="H30" s="1"/>
      <c r="I30" s="1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</row>
    <row r="31" spans="1:50" s="4" customFormat="1" ht="21.6" customHeight="1" x14ac:dyDescent="0.25">
      <c r="A31" s="11">
        <v>23</v>
      </c>
      <c r="B31" s="43" t="s">
        <v>33</v>
      </c>
      <c r="C31" s="19" t="s">
        <v>32</v>
      </c>
      <c r="D31" s="20">
        <v>1</v>
      </c>
      <c r="E31" s="29"/>
      <c r="F31" s="10">
        <f t="shared" si="4"/>
        <v>0</v>
      </c>
      <c r="G31" s="1"/>
      <c r="H31" s="1"/>
      <c r="I31" s="1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</row>
    <row r="32" spans="1:50" s="4" customFormat="1" ht="12.6" customHeight="1" x14ac:dyDescent="0.25">
      <c r="A32" s="63" t="s">
        <v>20</v>
      </c>
      <c r="B32" s="64"/>
      <c r="C32" s="64"/>
      <c r="D32" s="64"/>
      <c r="E32" s="64"/>
      <c r="F32" s="65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</row>
    <row r="33" spans="1:50" s="4" customFormat="1" ht="10.8" customHeight="1" x14ac:dyDescent="0.25">
      <c r="A33" s="11">
        <v>24</v>
      </c>
      <c r="B33" s="30" t="s">
        <v>21</v>
      </c>
      <c r="C33" s="26" t="s">
        <v>13</v>
      </c>
      <c r="D33" s="28">
        <v>2</v>
      </c>
      <c r="E33" s="31"/>
      <c r="F33" s="10">
        <f>SUM(D33*E33)</f>
        <v>0</v>
      </c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</row>
    <row r="34" spans="1:50" s="4" customFormat="1" ht="21.6" customHeight="1" x14ac:dyDescent="0.25">
      <c r="A34" s="11">
        <v>25</v>
      </c>
      <c r="B34" s="30" t="s">
        <v>50</v>
      </c>
      <c r="C34" s="26" t="s">
        <v>13</v>
      </c>
      <c r="D34" s="36">
        <v>0.25</v>
      </c>
      <c r="E34" s="31"/>
      <c r="F34" s="10">
        <f t="shared" ref="F34:F35" si="5">SUM(D34*E34)</f>
        <v>0</v>
      </c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</row>
    <row r="35" spans="1:50" s="4" customFormat="1" ht="32.4" customHeight="1" x14ac:dyDescent="0.25">
      <c r="A35" s="11">
        <v>26</v>
      </c>
      <c r="B35" s="30" t="s">
        <v>35</v>
      </c>
      <c r="C35" s="26" t="s">
        <v>22</v>
      </c>
      <c r="D35" s="28">
        <v>1</v>
      </c>
      <c r="E35" s="31"/>
      <c r="F35" s="10">
        <f t="shared" si="5"/>
        <v>0</v>
      </c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</row>
    <row r="36" spans="1:50" s="15" customFormat="1" ht="10.8" customHeight="1" x14ac:dyDescent="0.25">
      <c r="A36" s="11">
        <v>27</v>
      </c>
      <c r="B36" s="18" t="s">
        <v>29</v>
      </c>
      <c r="C36" s="19" t="s">
        <v>22</v>
      </c>
      <c r="D36" s="32">
        <v>2</v>
      </c>
      <c r="E36" s="33"/>
      <c r="F36" s="10">
        <f t="shared" ref="F36:F37" si="6">SUM(D36*E36)</f>
        <v>0</v>
      </c>
      <c r="G36" s="14"/>
      <c r="H36" s="14"/>
      <c r="I36" s="14"/>
      <c r="J36" s="14"/>
    </row>
    <row r="37" spans="1:50" s="15" customFormat="1" ht="10.8" customHeight="1" x14ac:dyDescent="0.25">
      <c r="A37" s="11">
        <v>28</v>
      </c>
      <c r="B37" s="18" t="s">
        <v>30</v>
      </c>
      <c r="C37" s="19" t="s">
        <v>23</v>
      </c>
      <c r="D37" s="34">
        <v>0.11</v>
      </c>
      <c r="E37" s="33"/>
      <c r="F37" s="10">
        <f t="shared" si="6"/>
        <v>0</v>
      </c>
      <c r="G37" s="14"/>
      <c r="H37" s="14"/>
      <c r="I37" s="14"/>
      <c r="J37" s="14"/>
    </row>
    <row r="38" spans="1:50" s="15" customFormat="1" ht="10.8" customHeight="1" thickBot="1" x14ac:dyDescent="0.3">
      <c r="A38" s="76" t="s">
        <v>48</v>
      </c>
      <c r="B38" s="77"/>
      <c r="C38" s="77"/>
      <c r="D38" s="77"/>
      <c r="E38" s="77"/>
      <c r="F38" s="35">
        <f>SUM(F9:F37)</f>
        <v>0</v>
      </c>
      <c r="G38" s="14"/>
      <c r="H38" s="14"/>
      <c r="I38" s="14"/>
      <c r="J38" s="14"/>
    </row>
    <row r="39" spans="1:50" s="4" customFormat="1" ht="12.75" customHeight="1" x14ac:dyDescent="0.25">
      <c r="A39" s="60" t="s">
        <v>47</v>
      </c>
      <c r="B39" s="61"/>
      <c r="C39" s="61"/>
      <c r="D39" s="61"/>
      <c r="E39" s="61"/>
      <c r="F39" s="62"/>
      <c r="G39" s="1"/>
      <c r="H39" s="1"/>
      <c r="I39" s="1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</row>
    <row r="40" spans="1:50" s="4" customFormat="1" ht="10.8" customHeight="1" x14ac:dyDescent="0.25">
      <c r="A40" s="11">
        <v>29</v>
      </c>
      <c r="B40" s="25" t="s">
        <v>55</v>
      </c>
      <c r="C40" s="19" t="s">
        <v>23</v>
      </c>
      <c r="D40" s="37">
        <v>6.0000000000000005E-2</v>
      </c>
      <c r="E40" s="29"/>
      <c r="F40" s="10">
        <f t="shared" ref="F40" si="7">SUM(D40*E40)</f>
        <v>0</v>
      </c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</row>
    <row r="41" spans="1:50" s="4" customFormat="1" ht="10.8" customHeight="1" x14ac:dyDescent="0.25">
      <c r="A41" s="11">
        <v>30</v>
      </c>
      <c r="B41" s="25" t="s">
        <v>56</v>
      </c>
      <c r="C41" s="19" t="s">
        <v>23</v>
      </c>
      <c r="D41" s="37">
        <v>0.06</v>
      </c>
      <c r="E41" s="29"/>
      <c r="F41" s="10">
        <f>SUM(D41*E41)</f>
        <v>0</v>
      </c>
      <c r="G41" s="13"/>
      <c r="H41" s="13"/>
      <c r="I41" s="16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</row>
    <row r="42" spans="1:50" s="4" customFormat="1" ht="10.8" customHeight="1" x14ac:dyDescent="0.25">
      <c r="A42" s="11">
        <v>31</v>
      </c>
      <c r="B42" s="25" t="s">
        <v>57</v>
      </c>
      <c r="C42" s="27" t="s">
        <v>14</v>
      </c>
      <c r="D42" s="23">
        <v>313</v>
      </c>
      <c r="E42" s="29"/>
      <c r="F42" s="10">
        <f t="shared" ref="F42" si="8">SUM(D42*E42)</f>
        <v>0</v>
      </c>
      <c r="G42" s="13"/>
      <c r="H42" s="13"/>
      <c r="I42" s="16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</row>
    <row r="43" spans="1:50" s="4" customFormat="1" ht="10.8" customHeight="1" x14ac:dyDescent="0.25">
      <c r="A43" s="11">
        <v>32</v>
      </c>
      <c r="B43" s="22" t="s">
        <v>58</v>
      </c>
      <c r="C43" s="19" t="s">
        <v>14</v>
      </c>
      <c r="D43" s="23">
        <v>160</v>
      </c>
      <c r="E43" s="29"/>
      <c r="F43" s="10">
        <f>SUM(D43*E43)</f>
        <v>0</v>
      </c>
      <c r="G43" s="13"/>
      <c r="H43" s="13"/>
      <c r="I43" s="16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</row>
    <row r="44" spans="1:50" s="4" customFormat="1" ht="21.6" customHeight="1" x14ac:dyDescent="0.25">
      <c r="A44" s="11">
        <v>33</v>
      </c>
      <c r="B44" s="22" t="s">
        <v>59</v>
      </c>
      <c r="C44" s="19" t="s">
        <v>60</v>
      </c>
      <c r="D44" s="20">
        <v>813</v>
      </c>
      <c r="E44" s="29"/>
      <c r="F44" s="10">
        <f t="shared" ref="F44:F46" si="9">SUM(D44*E44)</f>
        <v>0</v>
      </c>
      <c r="G44" s="13"/>
      <c r="H44" s="13"/>
      <c r="I44" s="16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</row>
    <row r="45" spans="1:50" s="4" customFormat="1" ht="21.6" customHeight="1" x14ac:dyDescent="0.25">
      <c r="A45" s="11">
        <v>34</v>
      </c>
      <c r="B45" s="21" t="s">
        <v>36</v>
      </c>
      <c r="C45" s="19" t="s">
        <v>41</v>
      </c>
      <c r="D45" s="20">
        <v>656</v>
      </c>
      <c r="E45" s="29"/>
      <c r="F45" s="10">
        <f t="shared" si="9"/>
        <v>0</v>
      </c>
      <c r="G45" s="13"/>
      <c r="H45" s="13"/>
      <c r="I45" s="16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</row>
    <row r="46" spans="1:50" s="4" customFormat="1" ht="21.6" customHeight="1" x14ac:dyDescent="0.25">
      <c r="A46" s="11">
        <v>35</v>
      </c>
      <c r="B46" s="24" t="s">
        <v>37</v>
      </c>
      <c r="C46" s="19" t="s">
        <v>40</v>
      </c>
      <c r="D46" s="23">
        <v>128</v>
      </c>
      <c r="E46" s="29"/>
      <c r="F46" s="10">
        <f t="shared" si="9"/>
        <v>0</v>
      </c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</row>
    <row r="47" spans="1:50" s="4" customFormat="1" ht="21.6" customHeight="1" x14ac:dyDescent="0.25">
      <c r="A47" s="11">
        <v>36</v>
      </c>
      <c r="B47" s="24" t="s">
        <v>38</v>
      </c>
      <c r="C47" s="19" t="s">
        <v>40</v>
      </c>
      <c r="D47" s="23">
        <v>59</v>
      </c>
      <c r="E47" s="29"/>
      <c r="F47" s="10">
        <f t="shared" ref="F47:F52" si="10">SUM(D47*E47)</f>
        <v>0</v>
      </c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</row>
    <row r="48" spans="1:50" s="4" customFormat="1" ht="21.6" customHeight="1" x14ac:dyDescent="0.25">
      <c r="A48" s="11">
        <v>37</v>
      </c>
      <c r="B48" s="42" t="s">
        <v>72</v>
      </c>
      <c r="C48" s="19" t="s">
        <v>13</v>
      </c>
      <c r="D48" s="23">
        <v>1</v>
      </c>
      <c r="E48" s="29"/>
      <c r="F48" s="10">
        <f t="shared" si="10"/>
        <v>0</v>
      </c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</row>
    <row r="49" spans="1:50" s="4" customFormat="1" ht="21.6" customHeight="1" x14ac:dyDescent="0.25">
      <c r="A49" s="11">
        <v>38</v>
      </c>
      <c r="B49" s="40" t="s">
        <v>67</v>
      </c>
      <c r="C49" s="26" t="s">
        <v>40</v>
      </c>
      <c r="D49" s="23">
        <v>19.2</v>
      </c>
      <c r="E49" s="29"/>
      <c r="F49" s="10">
        <f t="shared" si="10"/>
        <v>0</v>
      </c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</row>
    <row r="50" spans="1:50" s="4" customFormat="1" ht="10.8" customHeight="1" x14ac:dyDescent="0.25">
      <c r="A50" s="11">
        <v>39</v>
      </c>
      <c r="B50" s="38" t="s">
        <v>68</v>
      </c>
      <c r="C50" s="19" t="s">
        <v>41</v>
      </c>
      <c r="D50" s="28">
        <v>487</v>
      </c>
      <c r="E50" s="29"/>
      <c r="F50" s="10">
        <f t="shared" si="10"/>
        <v>0</v>
      </c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</row>
    <row r="51" spans="1:50" s="4" customFormat="1" ht="21.6" customHeight="1" x14ac:dyDescent="0.25">
      <c r="A51" s="11">
        <v>40</v>
      </c>
      <c r="B51" s="39" t="s">
        <v>63</v>
      </c>
      <c r="C51" s="26" t="s">
        <v>41</v>
      </c>
      <c r="D51" s="28">
        <v>409</v>
      </c>
      <c r="E51" s="29"/>
      <c r="F51" s="10">
        <f t="shared" si="10"/>
        <v>0</v>
      </c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</row>
    <row r="52" spans="1:50" s="4" customFormat="1" ht="21.6" customHeight="1" x14ac:dyDescent="0.25">
      <c r="A52" s="11">
        <v>41</v>
      </c>
      <c r="B52" s="40" t="s">
        <v>69</v>
      </c>
      <c r="C52" s="26" t="s">
        <v>40</v>
      </c>
      <c r="D52" s="23">
        <v>79</v>
      </c>
      <c r="E52" s="29"/>
      <c r="F52" s="10">
        <f t="shared" si="10"/>
        <v>0</v>
      </c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</row>
    <row r="53" spans="1:50" s="4" customFormat="1" ht="21.6" customHeight="1" x14ac:dyDescent="0.25">
      <c r="A53" s="11">
        <v>42</v>
      </c>
      <c r="B53" s="41" t="s">
        <v>70</v>
      </c>
      <c r="C53" s="26" t="s">
        <v>40</v>
      </c>
      <c r="D53" s="28">
        <v>45</v>
      </c>
      <c r="E53" s="29"/>
      <c r="F53" s="10">
        <f>SUM(D53*E53)</f>
        <v>0</v>
      </c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</row>
    <row r="54" spans="1:50" s="4" customFormat="1" ht="10.8" customHeight="1" x14ac:dyDescent="0.25">
      <c r="A54" s="11">
        <v>43</v>
      </c>
      <c r="B54" s="40" t="s">
        <v>39</v>
      </c>
      <c r="C54" s="26" t="s">
        <v>41</v>
      </c>
      <c r="D54" s="28">
        <v>135</v>
      </c>
      <c r="E54" s="29"/>
      <c r="F54" s="10">
        <f t="shared" ref="F54:F55" si="11">SUM(D54*E54)</f>
        <v>0</v>
      </c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</row>
    <row r="55" spans="1:50" s="4" customFormat="1" ht="10.8" customHeight="1" x14ac:dyDescent="0.25">
      <c r="A55" s="11">
        <v>44</v>
      </c>
      <c r="B55" s="40" t="s">
        <v>34</v>
      </c>
      <c r="C55" s="19" t="s">
        <v>32</v>
      </c>
      <c r="D55" s="28">
        <v>1</v>
      </c>
      <c r="E55" s="29"/>
      <c r="F55" s="10">
        <f t="shared" si="11"/>
        <v>0</v>
      </c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</row>
    <row r="56" spans="1:50" s="4" customFormat="1" ht="10.8" customHeight="1" x14ac:dyDescent="0.25">
      <c r="A56" s="11">
        <v>45</v>
      </c>
      <c r="B56" s="40" t="s">
        <v>31</v>
      </c>
      <c r="C56" s="19" t="s">
        <v>32</v>
      </c>
      <c r="D56" s="28">
        <v>1</v>
      </c>
      <c r="E56" s="29"/>
      <c r="F56" s="10">
        <f>SUM(D56*E56)</f>
        <v>0</v>
      </c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</row>
    <row r="57" spans="1:50" s="4" customFormat="1" ht="21.6" customHeight="1" x14ac:dyDescent="0.25">
      <c r="A57" s="11">
        <v>46</v>
      </c>
      <c r="B57" s="43" t="s">
        <v>33</v>
      </c>
      <c r="C57" s="19" t="s">
        <v>32</v>
      </c>
      <c r="D57" s="28">
        <v>1</v>
      </c>
      <c r="E57" s="29"/>
      <c r="F57" s="10">
        <f t="shared" ref="F57" si="12">SUM(D57*E57)</f>
        <v>0</v>
      </c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</row>
    <row r="58" spans="1:50" s="4" customFormat="1" ht="12.6" customHeight="1" x14ac:dyDescent="0.25">
      <c r="A58" s="63" t="s">
        <v>20</v>
      </c>
      <c r="B58" s="64"/>
      <c r="C58" s="64"/>
      <c r="D58" s="64"/>
      <c r="E58" s="64"/>
      <c r="F58" s="65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</row>
    <row r="59" spans="1:50" s="4" customFormat="1" ht="10.8" customHeight="1" x14ac:dyDescent="0.25">
      <c r="A59" s="11">
        <v>47</v>
      </c>
      <c r="B59" s="30" t="s">
        <v>21</v>
      </c>
      <c r="C59" s="26" t="s">
        <v>13</v>
      </c>
      <c r="D59" s="28">
        <v>1</v>
      </c>
      <c r="E59" s="31"/>
      <c r="F59" s="10">
        <f>SUM(D59*E59)</f>
        <v>0</v>
      </c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</row>
    <row r="60" spans="1:50" s="4" customFormat="1" ht="21.6" customHeight="1" x14ac:dyDescent="0.25">
      <c r="A60" s="11">
        <v>48</v>
      </c>
      <c r="B60" s="30" t="s">
        <v>50</v>
      </c>
      <c r="C60" s="26" t="s">
        <v>13</v>
      </c>
      <c r="D60" s="36">
        <v>0.25</v>
      </c>
      <c r="E60" s="31"/>
      <c r="F60" s="10">
        <f t="shared" ref="F60:F63" si="13">SUM(D60*E60)</f>
        <v>0</v>
      </c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</row>
    <row r="61" spans="1:50" s="4" customFormat="1" ht="32.4" customHeight="1" x14ac:dyDescent="0.25">
      <c r="A61" s="11">
        <v>49</v>
      </c>
      <c r="B61" s="30" t="s">
        <v>35</v>
      </c>
      <c r="C61" s="26" t="s">
        <v>22</v>
      </c>
      <c r="D61" s="28">
        <v>1</v>
      </c>
      <c r="E61" s="31"/>
      <c r="F61" s="10">
        <f t="shared" si="13"/>
        <v>0</v>
      </c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</row>
    <row r="62" spans="1:50" s="15" customFormat="1" ht="10.8" customHeight="1" x14ac:dyDescent="0.25">
      <c r="A62" s="11">
        <v>50</v>
      </c>
      <c r="B62" s="18" t="s">
        <v>29</v>
      </c>
      <c r="C62" s="19" t="s">
        <v>22</v>
      </c>
      <c r="D62" s="32">
        <v>1</v>
      </c>
      <c r="E62" s="33"/>
      <c r="F62" s="10">
        <f t="shared" si="13"/>
        <v>0</v>
      </c>
      <c r="G62" s="14"/>
      <c r="H62" s="14"/>
      <c r="I62" s="14"/>
      <c r="J62" s="14"/>
    </row>
    <row r="63" spans="1:50" s="15" customFormat="1" ht="10.8" customHeight="1" x14ac:dyDescent="0.25">
      <c r="A63" s="11">
        <v>51</v>
      </c>
      <c r="B63" s="18" t="s">
        <v>30</v>
      </c>
      <c r="C63" s="19" t="s">
        <v>23</v>
      </c>
      <c r="D63" s="34">
        <v>0.06</v>
      </c>
      <c r="E63" s="33"/>
      <c r="F63" s="10">
        <f t="shared" si="13"/>
        <v>0</v>
      </c>
      <c r="G63" s="14"/>
      <c r="H63" s="14"/>
      <c r="I63" s="14"/>
      <c r="J63" s="14"/>
    </row>
    <row r="64" spans="1:50" s="15" customFormat="1" ht="10.8" customHeight="1" thickBot="1" x14ac:dyDescent="0.3">
      <c r="A64" s="76" t="s">
        <v>46</v>
      </c>
      <c r="B64" s="77"/>
      <c r="C64" s="77"/>
      <c r="D64" s="77"/>
      <c r="E64" s="77"/>
      <c r="F64" s="35">
        <f>SUM(F40:F63)</f>
        <v>0</v>
      </c>
      <c r="G64" s="14"/>
      <c r="H64" s="14"/>
      <c r="I64" s="14"/>
      <c r="J64" s="14"/>
    </row>
    <row r="65" spans="1:50" s="4" customFormat="1" ht="12.75" customHeight="1" x14ac:dyDescent="0.25">
      <c r="A65" s="60" t="s">
        <v>45</v>
      </c>
      <c r="B65" s="61"/>
      <c r="C65" s="61"/>
      <c r="D65" s="61"/>
      <c r="E65" s="61"/>
      <c r="F65" s="62"/>
      <c r="G65" s="1"/>
      <c r="H65" s="1"/>
      <c r="I65" s="1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</row>
    <row r="66" spans="1:50" s="4" customFormat="1" ht="10.8" customHeight="1" x14ac:dyDescent="0.25">
      <c r="A66" s="11">
        <v>52</v>
      </c>
      <c r="B66" s="25" t="s">
        <v>55</v>
      </c>
      <c r="C66" s="19" t="s">
        <v>23</v>
      </c>
      <c r="D66" s="37">
        <v>0.04</v>
      </c>
      <c r="E66" s="29"/>
      <c r="F66" s="10">
        <f t="shared" ref="F66" si="14">SUM(D66*E66)</f>
        <v>0</v>
      </c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</row>
    <row r="67" spans="1:50" s="4" customFormat="1" ht="10.8" customHeight="1" x14ac:dyDescent="0.25">
      <c r="A67" s="11">
        <v>53</v>
      </c>
      <c r="B67" s="25" t="s">
        <v>56</v>
      </c>
      <c r="C67" s="19" t="s">
        <v>23</v>
      </c>
      <c r="D67" s="37">
        <v>0.04</v>
      </c>
      <c r="E67" s="29"/>
      <c r="F67" s="10">
        <f>SUM(D67*E67)</f>
        <v>0</v>
      </c>
      <c r="G67" s="13"/>
      <c r="H67" s="13"/>
      <c r="I67" s="16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</row>
    <row r="68" spans="1:50" s="4" customFormat="1" ht="10.8" customHeight="1" x14ac:dyDescent="0.25">
      <c r="A68" s="11">
        <v>54</v>
      </c>
      <c r="B68" s="25" t="s">
        <v>57</v>
      </c>
      <c r="C68" s="27" t="s">
        <v>14</v>
      </c>
      <c r="D68" s="23">
        <v>100</v>
      </c>
      <c r="E68" s="29"/>
      <c r="F68" s="10">
        <f t="shared" ref="F68" si="15">SUM(D68*E68)</f>
        <v>0</v>
      </c>
      <c r="G68" s="13"/>
      <c r="H68" s="13"/>
      <c r="I68" s="16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</row>
    <row r="69" spans="1:50" s="4" customFormat="1" ht="10.8" customHeight="1" x14ac:dyDescent="0.25">
      <c r="A69" s="11">
        <v>55</v>
      </c>
      <c r="B69" s="22" t="s">
        <v>58</v>
      </c>
      <c r="C69" s="19" t="s">
        <v>14</v>
      </c>
      <c r="D69" s="23">
        <v>50</v>
      </c>
      <c r="E69" s="29"/>
      <c r="F69" s="10">
        <f>SUM(D69*E69)</f>
        <v>0</v>
      </c>
      <c r="G69" s="13"/>
      <c r="H69" s="13"/>
      <c r="I69" s="16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</row>
    <row r="70" spans="1:50" s="4" customFormat="1" ht="21.6" customHeight="1" x14ac:dyDescent="0.25">
      <c r="A70" s="11">
        <v>56</v>
      </c>
      <c r="B70" s="22" t="s">
        <v>59</v>
      </c>
      <c r="C70" s="19" t="s">
        <v>60</v>
      </c>
      <c r="D70" s="20">
        <v>59</v>
      </c>
      <c r="E70" s="29"/>
      <c r="F70" s="10">
        <f t="shared" ref="F70:F72" si="16">SUM(D70*E70)</f>
        <v>0</v>
      </c>
      <c r="G70" s="13"/>
      <c r="H70" s="13"/>
      <c r="I70" s="16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</row>
    <row r="71" spans="1:50" s="4" customFormat="1" ht="21.6" customHeight="1" x14ac:dyDescent="0.25">
      <c r="A71" s="11">
        <v>57</v>
      </c>
      <c r="B71" s="21" t="s">
        <v>36</v>
      </c>
      <c r="C71" s="19" t="s">
        <v>41</v>
      </c>
      <c r="D71" s="20">
        <v>47</v>
      </c>
      <c r="E71" s="29"/>
      <c r="F71" s="10">
        <f t="shared" si="16"/>
        <v>0</v>
      </c>
      <c r="G71" s="13"/>
      <c r="H71" s="13"/>
      <c r="I71" s="16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</row>
    <row r="72" spans="1:50" s="4" customFormat="1" ht="21.6" customHeight="1" x14ac:dyDescent="0.25">
      <c r="A72" s="11">
        <v>58</v>
      </c>
      <c r="B72" s="24" t="s">
        <v>37</v>
      </c>
      <c r="C72" s="19" t="s">
        <v>40</v>
      </c>
      <c r="D72" s="23">
        <v>9</v>
      </c>
      <c r="E72" s="29"/>
      <c r="F72" s="10">
        <f t="shared" si="16"/>
        <v>0</v>
      </c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</row>
    <row r="73" spans="1:50" s="4" customFormat="1" ht="21.6" customHeight="1" x14ac:dyDescent="0.25">
      <c r="A73" s="11">
        <v>59</v>
      </c>
      <c r="B73" s="24" t="s">
        <v>38</v>
      </c>
      <c r="C73" s="19" t="s">
        <v>40</v>
      </c>
      <c r="D73" s="23">
        <v>6</v>
      </c>
      <c r="E73" s="29"/>
      <c r="F73" s="10">
        <f t="shared" ref="F73:F78" si="17">SUM(D73*E73)</f>
        <v>0</v>
      </c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</row>
    <row r="74" spans="1:50" s="4" customFormat="1" ht="21.6" customHeight="1" x14ac:dyDescent="0.25">
      <c r="A74" s="11">
        <v>60</v>
      </c>
      <c r="B74" s="42" t="s">
        <v>74</v>
      </c>
      <c r="C74" s="19" t="s">
        <v>13</v>
      </c>
      <c r="D74" s="23">
        <v>1</v>
      </c>
      <c r="E74" s="29"/>
      <c r="F74" s="10">
        <f t="shared" si="17"/>
        <v>0</v>
      </c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</row>
    <row r="75" spans="1:50" s="4" customFormat="1" ht="21.6" customHeight="1" x14ac:dyDescent="0.25">
      <c r="A75" s="11">
        <v>61</v>
      </c>
      <c r="B75" s="40" t="s">
        <v>67</v>
      </c>
      <c r="C75" s="26" t="s">
        <v>40</v>
      </c>
      <c r="D75" s="23">
        <v>95</v>
      </c>
      <c r="E75" s="29"/>
      <c r="F75" s="10">
        <f t="shared" si="17"/>
        <v>0</v>
      </c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</row>
    <row r="76" spans="1:50" s="4" customFormat="1" ht="21.6" customHeight="1" x14ac:dyDescent="0.25">
      <c r="A76" s="11">
        <v>62</v>
      </c>
      <c r="B76" s="39" t="s">
        <v>73</v>
      </c>
      <c r="C76" s="26" t="s">
        <v>40</v>
      </c>
      <c r="D76" s="28">
        <v>70</v>
      </c>
      <c r="E76" s="29"/>
      <c r="F76" s="10">
        <f t="shared" si="17"/>
        <v>0</v>
      </c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</row>
    <row r="77" spans="1:50" s="4" customFormat="1" ht="21.6" customHeight="1" x14ac:dyDescent="0.25">
      <c r="A77" s="11">
        <v>63</v>
      </c>
      <c r="B77" s="39" t="s">
        <v>63</v>
      </c>
      <c r="C77" s="26" t="s">
        <v>41</v>
      </c>
      <c r="D77" s="28">
        <v>315</v>
      </c>
      <c r="E77" s="29"/>
      <c r="F77" s="10">
        <f t="shared" si="17"/>
        <v>0</v>
      </c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</row>
    <row r="78" spans="1:50" s="4" customFormat="1" ht="21.6" customHeight="1" x14ac:dyDescent="0.25">
      <c r="A78" s="11">
        <v>64</v>
      </c>
      <c r="B78" s="40" t="s">
        <v>69</v>
      </c>
      <c r="C78" s="26" t="s">
        <v>40</v>
      </c>
      <c r="D78" s="23">
        <v>60.400000000000006</v>
      </c>
      <c r="E78" s="29"/>
      <c r="F78" s="10">
        <f t="shared" si="17"/>
        <v>0</v>
      </c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</row>
    <row r="79" spans="1:50" s="4" customFormat="1" ht="21.6" customHeight="1" x14ac:dyDescent="0.25">
      <c r="A79" s="11">
        <v>65</v>
      </c>
      <c r="B79" s="41" t="s">
        <v>80</v>
      </c>
      <c r="C79" s="26" t="s">
        <v>40</v>
      </c>
      <c r="D79" s="28">
        <v>33.479999999999997</v>
      </c>
      <c r="E79" s="29"/>
      <c r="F79" s="10">
        <f>SUM(D79*E79)</f>
        <v>0</v>
      </c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</row>
    <row r="80" spans="1:50" s="4" customFormat="1" ht="10.8" customHeight="1" x14ac:dyDescent="0.25">
      <c r="A80" s="11">
        <v>66</v>
      </c>
      <c r="B80" s="40" t="s">
        <v>39</v>
      </c>
      <c r="C80" s="26" t="s">
        <v>41</v>
      </c>
      <c r="D80" s="28">
        <v>88</v>
      </c>
      <c r="E80" s="29"/>
      <c r="F80" s="10">
        <f t="shared" ref="F80:F81" si="18">SUM(D80*E80)</f>
        <v>0</v>
      </c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</row>
    <row r="81" spans="1:50" s="4" customFormat="1" ht="10.8" customHeight="1" x14ac:dyDescent="0.25">
      <c r="A81" s="11">
        <v>67</v>
      </c>
      <c r="B81" s="40" t="s">
        <v>34</v>
      </c>
      <c r="C81" s="19" t="s">
        <v>32</v>
      </c>
      <c r="D81" s="28">
        <v>1</v>
      </c>
      <c r="E81" s="29"/>
      <c r="F81" s="10">
        <f t="shared" si="18"/>
        <v>0</v>
      </c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</row>
    <row r="82" spans="1:50" s="4" customFormat="1" ht="10.8" customHeight="1" x14ac:dyDescent="0.25">
      <c r="A82" s="11">
        <v>68</v>
      </c>
      <c r="B82" s="40" t="s">
        <v>31</v>
      </c>
      <c r="C82" s="19" t="s">
        <v>32</v>
      </c>
      <c r="D82" s="28">
        <v>1</v>
      </c>
      <c r="E82" s="29"/>
      <c r="F82" s="10">
        <f>SUM(D82*E82)</f>
        <v>0</v>
      </c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</row>
    <row r="83" spans="1:50" s="4" customFormat="1" ht="21.6" customHeight="1" x14ac:dyDescent="0.25">
      <c r="A83" s="11">
        <v>69</v>
      </c>
      <c r="B83" s="43" t="s">
        <v>33</v>
      </c>
      <c r="C83" s="19" t="s">
        <v>32</v>
      </c>
      <c r="D83" s="28">
        <v>1</v>
      </c>
      <c r="E83" s="29"/>
      <c r="F83" s="10">
        <f t="shared" ref="F83" si="19">SUM(D83*E83)</f>
        <v>0</v>
      </c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</row>
    <row r="84" spans="1:50" s="4" customFormat="1" ht="12.6" customHeight="1" x14ac:dyDescent="0.25">
      <c r="A84" s="63" t="s">
        <v>20</v>
      </c>
      <c r="B84" s="64"/>
      <c r="C84" s="64"/>
      <c r="D84" s="64"/>
      <c r="E84" s="64"/>
      <c r="F84" s="65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</row>
    <row r="85" spans="1:50" s="4" customFormat="1" ht="10.8" customHeight="1" x14ac:dyDescent="0.25">
      <c r="A85" s="11">
        <v>70</v>
      </c>
      <c r="B85" s="30" t="s">
        <v>21</v>
      </c>
      <c r="C85" s="26" t="s">
        <v>13</v>
      </c>
      <c r="D85" s="28">
        <v>2</v>
      </c>
      <c r="E85" s="31"/>
      <c r="F85" s="10">
        <f>SUM(D85*E85)</f>
        <v>0</v>
      </c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</row>
    <row r="86" spans="1:50" s="4" customFormat="1" ht="21.6" customHeight="1" x14ac:dyDescent="0.25">
      <c r="A86" s="11">
        <v>71</v>
      </c>
      <c r="B86" s="30" t="s">
        <v>50</v>
      </c>
      <c r="C86" s="26" t="s">
        <v>13</v>
      </c>
      <c r="D86" s="36">
        <v>0.25</v>
      </c>
      <c r="E86" s="31"/>
      <c r="F86" s="10">
        <f t="shared" ref="F86:F89" si="20">SUM(D86*E86)</f>
        <v>0</v>
      </c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</row>
    <row r="87" spans="1:50" s="4" customFormat="1" ht="32.4" customHeight="1" x14ac:dyDescent="0.25">
      <c r="A87" s="11">
        <v>72</v>
      </c>
      <c r="B87" s="30" t="s">
        <v>35</v>
      </c>
      <c r="C87" s="26" t="s">
        <v>22</v>
      </c>
      <c r="D87" s="28">
        <v>1</v>
      </c>
      <c r="E87" s="31"/>
      <c r="F87" s="10">
        <f t="shared" si="20"/>
        <v>0</v>
      </c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</row>
    <row r="88" spans="1:50" s="15" customFormat="1" ht="10.8" customHeight="1" x14ac:dyDescent="0.25">
      <c r="A88" s="11">
        <v>73</v>
      </c>
      <c r="B88" s="18" t="s">
        <v>29</v>
      </c>
      <c r="C88" s="19" t="s">
        <v>22</v>
      </c>
      <c r="D88" s="32">
        <v>2</v>
      </c>
      <c r="E88" s="33"/>
      <c r="F88" s="10">
        <f t="shared" si="20"/>
        <v>0</v>
      </c>
      <c r="G88" s="14"/>
      <c r="H88" s="14"/>
      <c r="I88" s="14"/>
      <c r="J88" s="14"/>
    </row>
    <row r="89" spans="1:50" s="15" customFormat="1" ht="10.8" customHeight="1" x14ac:dyDescent="0.25">
      <c r="A89" s="11">
        <v>74</v>
      </c>
      <c r="B89" s="18" t="s">
        <v>30</v>
      </c>
      <c r="C89" s="19" t="s">
        <v>23</v>
      </c>
      <c r="D89" s="34">
        <v>0.1</v>
      </c>
      <c r="E89" s="33"/>
      <c r="F89" s="10">
        <f t="shared" si="20"/>
        <v>0</v>
      </c>
      <c r="G89" s="14"/>
      <c r="H89" s="14"/>
      <c r="I89" s="14"/>
      <c r="J89" s="14"/>
    </row>
    <row r="90" spans="1:50" s="15" customFormat="1" ht="10.8" customHeight="1" thickBot="1" x14ac:dyDescent="0.3">
      <c r="A90" s="76" t="s">
        <v>44</v>
      </c>
      <c r="B90" s="77"/>
      <c r="C90" s="77"/>
      <c r="D90" s="77"/>
      <c r="E90" s="77"/>
      <c r="F90" s="35">
        <f>SUM(F66:F89)</f>
        <v>0</v>
      </c>
      <c r="G90" s="14"/>
      <c r="H90" s="14"/>
      <c r="I90" s="14"/>
      <c r="J90" s="14"/>
    </row>
    <row r="91" spans="1:50" s="4" customFormat="1" ht="12.75" customHeight="1" x14ac:dyDescent="0.25">
      <c r="A91" s="60" t="s">
        <v>52</v>
      </c>
      <c r="B91" s="61"/>
      <c r="C91" s="61"/>
      <c r="D91" s="61"/>
      <c r="E91" s="61"/>
      <c r="F91" s="62"/>
      <c r="G91" s="1"/>
      <c r="H91" s="1"/>
      <c r="I91" s="1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</row>
    <row r="92" spans="1:50" s="4" customFormat="1" ht="10.8" customHeight="1" x14ac:dyDescent="0.25">
      <c r="A92" s="11">
        <v>75</v>
      </c>
      <c r="B92" s="25" t="s">
        <v>55</v>
      </c>
      <c r="C92" s="19" t="s">
        <v>23</v>
      </c>
      <c r="D92" s="37">
        <v>0.32000000000000006</v>
      </c>
      <c r="E92" s="29"/>
      <c r="F92" s="10">
        <f t="shared" ref="F92" si="21">SUM(D92*E92)</f>
        <v>0</v>
      </c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</row>
    <row r="93" spans="1:50" s="4" customFormat="1" ht="10.8" customHeight="1" x14ac:dyDescent="0.25">
      <c r="A93" s="11">
        <v>76</v>
      </c>
      <c r="B93" s="25" t="s">
        <v>56</v>
      </c>
      <c r="C93" s="19" t="s">
        <v>23</v>
      </c>
      <c r="D93" s="37">
        <v>0.03</v>
      </c>
      <c r="E93" s="29"/>
      <c r="F93" s="10">
        <f>SUM(D93*E93)</f>
        <v>0</v>
      </c>
      <c r="G93" s="13"/>
      <c r="H93" s="13"/>
      <c r="I93" s="16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</row>
    <row r="94" spans="1:50" s="4" customFormat="1" ht="10.8" customHeight="1" x14ac:dyDescent="0.25">
      <c r="A94" s="11">
        <v>77</v>
      </c>
      <c r="B94" s="25" t="s">
        <v>77</v>
      </c>
      <c r="C94" s="19" t="s">
        <v>13</v>
      </c>
      <c r="D94" s="44">
        <v>1</v>
      </c>
      <c r="E94" s="29"/>
      <c r="F94" s="10">
        <f t="shared" ref="F94" si="22">SUM(D94*E94)</f>
        <v>0</v>
      </c>
      <c r="G94" s="13"/>
      <c r="H94" s="13"/>
      <c r="I94" s="16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</row>
    <row r="95" spans="1:50" s="4" customFormat="1" ht="10.8" customHeight="1" x14ac:dyDescent="0.25">
      <c r="A95" s="11">
        <v>78</v>
      </c>
      <c r="B95" s="25" t="s">
        <v>57</v>
      </c>
      <c r="C95" s="27" t="s">
        <v>14</v>
      </c>
      <c r="D95" s="23">
        <v>558</v>
      </c>
      <c r="E95" s="29"/>
      <c r="F95" s="10">
        <f>SUM(D95*E95)</f>
        <v>0</v>
      </c>
      <c r="G95" s="13"/>
      <c r="H95" s="13"/>
      <c r="I95" s="16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</row>
    <row r="96" spans="1:50" s="4" customFormat="1" ht="10.8" customHeight="1" x14ac:dyDescent="0.25">
      <c r="A96" s="11">
        <v>79</v>
      </c>
      <c r="B96" s="18" t="s">
        <v>78</v>
      </c>
      <c r="C96" s="27" t="s">
        <v>14</v>
      </c>
      <c r="D96" s="23">
        <v>9</v>
      </c>
      <c r="E96" s="29"/>
      <c r="F96" s="10">
        <f t="shared" ref="F96:F98" si="23">SUM(D96*E96)</f>
        <v>0</v>
      </c>
      <c r="G96" s="13"/>
      <c r="H96" s="13"/>
      <c r="I96" s="16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</row>
    <row r="97" spans="1:50" s="4" customFormat="1" ht="10.8" customHeight="1" x14ac:dyDescent="0.25">
      <c r="A97" s="11">
        <v>80</v>
      </c>
      <c r="B97" s="25" t="s">
        <v>79</v>
      </c>
      <c r="C97" s="27" t="s">
        <v>42</v>
      </c>
      <c r="D97" s="23">
        <v>1</v>
      </c>
      <c r="E97" s="29"/>
      <c r="F97" s="10">
        <f t="shared" si="23"/>
        <v>0</v>
      </c>
      <c r="G97" s="13"/>
      <c r="H97" s="13"/>
      <c r="I97" s="16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</row>
    <row r="98" spans="1:50" s="4" customFormat="1" ht="10.8" customHeight="1" x14ac:dyDescent="0.25">
      <c r="A98" s="11">
        <v>81</v>
      </c>
      <c r="B98" s="25" t="s">
        <v>43</v>
      </c>
      <c r="C98" s="19" t="s">
        <v>13</v>
      </c>
      <c r="D98" s="23">
        <v>2</v>
      </c>
      <c r="E98" s="29"/>
      <c r="F98" s="10">
        <f t="shared" si="23"/>
        <v>0</v>
      </c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</row>
    <row r="99" spans="1:50" s="4" customFormat="1" ht="10.8" customHeight="1" x14ac:dyDescent="0.25">
      <c r="A99" s="11">
        <v>82</v>
      </c>
      <c r="B99" s="22" t="s">
        <v>58</v>
      </c>
      <c r="C99" s="19" t="s">
        <v>14</v>
      </c>
      <c r="D99" s="23">
        <v>250</v>
      </c>
      <c r="E99" s="29"/>
      <c r="F99" s="10">
        <f t="shared" ref="F99:F104" si="24">SUM(D99*E99)</f>
        <v>0</v>
      </c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</row>
    <row r="100" spans="1:50" s="4" customFormat="1" ht="21.6" customHeight="1" x14ac:dyDescent="0.25">
      <c r="A100" s="11">
        <v>83</v>
      </c>
      <c r="B100" s="22" t="s">
        <v>59</v>
      </c>
      <c r="C100" s="19" t="s">
        <v>60</v>
      </c>
      <c r="D100" s="20">
        <v>1170</v>
      </c>
      <c r="E100" s="29"/>
      <c r="F100" s="10">
        <f t="shared" si="24"/>
        <v>0</v>
      </c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</row>
    <row r="101" spans="1:50" s="4" customFormat="1" ht="21.6" customHeight="1" x14ac:dyDescent="0.25">
      <c r="A101" s="11">
        <v>84</v>
      </c>
      <c r="B101" s="21" t="s">
        <v>36</v>
      </c>
      <c r="C101" s="19" t="s">
        <v>41</v>
      </c>
      <c r="D101" s="20">
        <v>945</v>
      </c>
      <c r="E101" s="29"/>
      <c r="F101" s="10">
        <f t="shared" si="24"/>
        <v>0</v>
      </c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</row>
    <row r="102" spans="1:50" s="4" customFormat="1" ht="21.6" customHeight="1" x14ac:dyDescent="0.25">
      <c r="A102" s="11">
        <v>85</v>
      </c>
      <c r="B102" s="24" t="s">
        <v>37</v>
      </c>
      <c r="C102" s="19" t="s">
        <v>40</v>
      </c>
      <c r="D102" s="23">
        <v>184</v>
      </c>
      <c r="E102" s="29"/>
      <c r="F102" s="10">
        <f t="shared" si="24"/>
        <v>0</v>
      </c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</row>
    <row r="103" spans="1:50" s="4" customFormat="1" ht="21.6" customHeight="1" x14ac:dyDescent="0.25">
      <c r="A103" s="11">
        <v>86</v>
      </c>
      <c r="B103" s="24" t="s">
        <v>38</v>
      </c>
      <c r="C103" s="19" t="s">
        <v>40</v>
      </c>
      <c r="D103" s="23">
        <v>85</v>
      </c>
      <c r="E103" s="29"/>
      <c r="F103" s="10">
        <f t="shared" si="24"/>
        <v>0</v>
      </c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</row>
    <row r="104" spans="1:50" s="4" customFormat="1" ht="21.6" customHeight="1" x14ac:dyDescent="0.25">
      <c r="A104" s="11">
        <v>87</v>
      </c>
      <c r="B104" s="42" t="s">
        <v>61</v>
      </c>
      <c r="C104" s="19" t="s">
        <v>13</v>
      </c>
      <c r="D104" s="23">
        <v>1</v>
      </c>
      <c r="E104" s="29"/>
      <c r="F104" s="10">
        <f t="shared" si="24"/>
        <v>0</v>
      </c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</row>
    <row r="105" spans="1:50" s="4" customFormat="1" ht="10.8" customHeight="1" x14ac:dyDescent="0.25">
      <c r="A105" s="11">
        <v>88</v>
      </c>
      <c r="B105" s="38" t="s">
        <v>62</v>
      </c>
      <c r="C105" s="19" t="s">
        <v>41</v>
      </c>
      <c r="D105" s="23">
        <v>949</v>
      </c>
      <c r="E105" s="29"/>
      <c r="F105" s="10">
        <f>SUM(D105*E105)</f>
        <v>0</v>
      </c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</row>
    <row r="106" spans="1:50" s="4" customFormat="1" ht="21.6" customHeight="1" x14ac:dyDescent="0.25">
      <c r="A106" s="11">
        <v>89</v>
      </c>
      <c r="B106" s="39" t="s">
        <v>63</v>
      </c>
      <c r="C106" s="19" t="s">
        <v>41</v>
      </c>
      <c r="D106" s="23">
        <v>827</v>
      </c>
      <c r="E106" s="29"/>
      <c r="F106" s="10">
        <f t="shared" ref="F106:F107" si="25">SUM(D106*E106)</f>
        <v>0</v>
      </c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</row>
    <row r="107" spans="1:50" s="4" customFormat="1" ht="21.6" customHeight="1" x14ac:dyDescent="0.25">
      <c r="A107" s="11">
        <v>90</v>
      </c>
      <c r="B107" s="40" t="s">
        <v>64</v>
      </c>
      <c r="C107" s="19" t="s">
        <v>40</v>
      </c>
      <c r="D107" s="28">
        <v>157</v>
      </c>
      <c r="E107" s="29"/>
      <c r="F107" s="10">
        <f t="shared" si="25"/>
        <v>0</v>
      </c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</row>
    <row r="108" spans="1:50" s="4" customFormat="1" ht="21.6" customHeight="1" x14ac:dyDescent="0.25">
      <c r="A108" s="11">
        <v>91</v>
      </c>
      <c r="B108" s="40" t="s">
        <v>65</v>
      </c>
      <c r="C108" s="19" t="s">
        <v>66</v>
      </c>
      <c r="D108" s="28">
        <v>75</v>
      </c>
      <c r="E108" s="29"/>
      <c r="F108" s="10">
        <f>SUM(D108*E108)</f>
        <v>0</v>
      </c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</row>
    <row r="109" spans="1:50" s="4" customFormat="1" ht="21.6" customHeight="1" x14ac:dyDescent="0.25">
      <c r="A109" s="11">
        <v>92</v>
      </c>
      <c r="B109" s="42" t="s">
        <v>76</v>
      </c>
      <c r="C109" s="19" t="s">
        <v>13</v>
      </c>
      <c r="D109" s="23">
        <v>1</v>
      </c>
      <c r="E109" s="29"/>
      <c r="F109" s="10">
        <f t="shared" ref="F109:F111" si="26">SUM(D109*E109)</f>
        <v>0</v>
      </c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</row>
    <row r="110" spans="1:50" s="4" customFormat="1" ht="21.6" customHeight="1" x14ac:dyDescent="0.25">
      <c r="A110" s="11">
        <v>93</v>
      </c>
      <c r="B110" s="40" t="s">
        <v>67</v>
      </c>
      <c r="C110" s="26" t="s">
        <v>40</v>
      </c>
      <c r="D110" s="23">
        <v>111</v>
      </c>
      <c r="E110" s="29"/>
      <c r="F110" s="10">
        <f t="shared" si="26"/>
        <v>0</v>
      </c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</row>
    <row r="111" spans="1:50" s="4" customFormat="1" ht="21.6" customHeight="1" x14ac:dyDescent="0.25">
      <c r="A111" s="11">
        <v>94</v>
      </c>
      <c r="B111" s="39" t="s">
        <v>73</v>
      </c>
      <c r="C111" s="26" t="s">
        <v>40</v>
      </c>
      <c r="D111" s="28">
        <v>75</v>
      </c>
      <c r="E111" s="29"/>
      <c r="F111" s="10">
        <f t="shared" si="26"/>
        <v>0</v>
      </c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</row>
    <row r="112" spans="1:50" s="4" customFormat="1" ht="21.6" customHeight="1" x14ac:dyDescent="0.25">
      <c r="A112" s="11">
        <v>95</v>
      </c>
      <c r="B112" s="39" t="s">
        <v>63</v>
      </c>
      <c r="C112" s="26" t="s">
        <v>41</v>
      </c>
      <c r="D112" s="28">
        <v>349</v>
      </c>
      <c r="E112" s="29"/>
      <c r="F112" s="10">
        <f t="shared" ref="F112:F115" si="27">SUM(D112*E112)</f>
        <v>0</v>
      </c>
      <c r="G112" s="1"/>
      <c r="H112" s="1"/>
      <c r="I112" s="1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</row>
    <row r="113" spans="1:198" s="4" customFormat="1" ht="21.6" customHeight="1" x14ac:dyDescent="0.25">
      <c r="A113" s="11">
        <v>96</v>
      </c>
      <c r="B113" s="40" t="s">
        <v>69</v>
      </c>
      <c r="C113" s="26" t="s">
        <v>40</v>
      </c>
      <c r="D113" s="23">
        <v>67</v>
      </c>
      <c r="E113" s="29"/>
      <c r="F113" s="10">
        <f t="shared" si="27"/>
        <v>0</v>
      </c>
      <c r="G113" s="1"/>
      <c r="H113" s="1"/>
      <c r="I113" s="1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</row>
    <row r="114" spans="1:198" s="4" customFormat="1" ht="21.6" customHeight="1" x14ac:dyDescent="0.25">
      <c r="A114" s="11">
        <v>97</v>
      </c>
      <c r="B114" s="41" t="s">
        <v>80</v>
      </c>
      <c r="C114" s="26" t="s">
        <v>40</v>
      </c>
      <c r="D114" s="28">
        <v>36.6</v>
      </c>
      <c r="E114" s="29"/>
      <c r="F114" s="10">
        <f t="shared" si="27"/>
        <v>0</v>
      </c>
      <c r="G114" s="1"/>
      <c r="H114" s="1"/>
      <c r="I114" s="1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</row>
    <row r="115" spans="1:198" s="4" customFormat="1" ht="10.8" customHeight="1" x14ac:dyDescent="0.25">
      <c r="A115" s="11">
        <v>98</v>
      </c>
      <c r="B115" s="40" t="s">
        <v>39</v>
      </c>
      <c r="C115" s="26" t="s">
        <v>41</v>
      </c>
      <c r="D115" s="28">
        <v>215</v>
      </c>
      <c r="E115" s="29"/>
      <c r="F115" s="10">
        <f t="shared" si="27"/>
        <v>0</v>
      </c>
      <c r="G115" s="1"/>
      <c r="H115" s="1"/>
      <c r="I115" s="1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</row>
    <row r="116" spans="1:198" s="4" customFormat="1" ht="10.8" customHeight="1" x14ac:dyDescent="0.25">
      <c r="A116" s="11">
        <v>99</v>
      </c>
      <c r="B116" s="40" t="s">
        <v>75</v>
      </c>
      <c r="C116" s="19" t="s">
        <v>32</v>
      </c>
      <c r="D116" s="28">
        <v>1</v>
      </c>
      <c r="E116" s="29"/>
      <c r="F116" s="10">
        <f>SUM(D116*E116)</f>
        <v>0</v>
      </c>
      <c r="G116" s="1"/>
      <c r="H116" s="1"/>
      <c r="I116" s="1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</row>
    <row r="117" spans="1:198" s="4" customFormat="1" ht="10.8" customHeight="1" x14ac:dyDescent="0.25">
      <c r="A117" s="11">
        <v>100</v>
      </c>
      <c r="B117" s="40" t="s">
        <v>31</v>
      </c>
      <c r="C117" s="19" t="s">
        <v>32</v>
      </c>
      <c r="D117" s="28">
        <v>1</v>
      </c>
      <c r="E117" s="29"/>
      <c r="F117" s="10">
        <f t="shared" ref="F117:F118" si="28">SUM(D117*E117)</f>
        <v>0</v>
      </c>
      <c r="G117" s="1"/>
      <c r="H117" s="1"/>
      <c r="I117" s="1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</row>
    <row r="118" spans="1:198" s="4" customFormat="1" ht="21.6" customHeight="1" x14ac:dyDescent="0.25">
      <c r="A118" s="11">
        <v>101</v>
      </c>
      <c r="B118" s="43" t="s">
        <v>33</v>
      </c>
      <c r="C118" s="19" t="s">
        <v>32</v>
      </c>
      <c r="D118" s="28">
        <v>1</v>
      </c>
      <c r="E118" s="29"/>
      <c r="F118" s="10">
        <f t="shared" si="28"/>
        <v>0</v>
      </c>
      <c r="G118" s="1"/>
      <c r="H118" s="1"/>
      <c r="I118" s="1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</row>
    <row r="119" spans="1:198" s="4" customFormat="1" ht="12.6" customHeight="1" x14ac:dyDescent="0.25">
      <c r="A119" s="63" t="s">
        <v>20</v>
      </c>
      <c r="B119" s="64"/>
      <c r="C119" s="64"/>
      <c r="D119" s="64"/>
      <c r="E119" s="64"/>
      <c r="F119" s="65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</row>
    <row r="120" spans="1:198" s="4" customFormat="1" ht="10.8" customHeight="1" x14ac:dyDescent="0.25">
      <c r="A120" s="11">
        <v>102</v>
      </c>
      <c r="B120" s="30" t="s">
        <v>21</v>
      </c>
      <c r="C120" s="26" t="s">
        <v>13</v>
      </c>
      <c r="D120" s="28">
        <v>2</v>
      </c>
      <c r="E120" s="31"/>
      <c r="F120" s="10">
        <f>SUM(D120*E120)</f>
        <v>0</v>
      </c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</row>
    <row r="121" spans="1:198" s="4" customFormat="1" ht="21.6" customHeight="1" x14ac:dyDescent="0.25">
      <c r="A121" s="11">
        <v>103</v>
      </c>
      <c r="B121" s="30" t="s">
        <v>50</v>
      </c>
      <c r="C121" s="26" t="s">
        <v>13</v>
      </c>
      <c r="D121" s="36">
        <v>0.25</v>
      </c>
      <c r="E121" s="31"/>
      <c r="F121" s="10">
        <f t="shared" ref="F121:F124" si="29">SUM(D121*E121)</f>
        <v>0</v>
      </c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</row>
    <row r="122" spans="1:198" s="4" customFormat="1" ht="32.4" customHeight="1" x14ac:dyDescent="0.25">
      <c r="A122" s="11">
        <v>104</v>
      </c>
      <c r="B122" s="30" t="s">
        <v>35</v>
      </c>
      <c r="C122" s="26" t="s">
        <v>22</v>
      </c>
      <c r="D122" s="28">
        <v>1</v>
      </c>
      <c r="E122" s="31"/>
      <c r="F122" s="10">
        <f t="shared" si="29"/>
        <v>0</v>
      </c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</row>
    <row r="123" spans="1:198" s="15" customFormat="1" ht="10.8" customHeight="1" x14ac:dyDescent="0.25">
      <c r="A123" s="11">
        <v>105</v>
      </c>
      <c r="B123" s="18" t="s">
        <v>29</v>
      </c>
      <c r="C123" s="19" t="s">
        <v>22</v>
      </c>
      <c r="D123" s="32">
        <v>2</v>
      </c>
      <c r="E123" s="33"/>
      <c r="F123" s="10">
        <f t="shared" si="29"/>
        <v>0</v>
      </c>
      <c r="G123" s="14"/>
      <c r="H123" s="14"/>
      <c r="I123" s="14"/>
      <c r="J123" s="14"/>
    </row>
    <row r="124" spans="1:198" s="15" customFormat="1" ht="10.8" customHeight="1" x14ac:dyDescent="0.25">
      <c r="A124" s="11">
        <v>106</v>
      </c>
      <c r="B124" s="18" t="s">
        <v>30</v>
      </c>
      <c r="C124" s="19" t="s">
        <v>23</v>
      </c>
      <c r="D124" s="34">
        <v>0.02</v>
      </c>
      <c r="E124" s="33"/>
      <c r="F124" s="10">
        <f t="shared" si="29"/>
        <v>0</v>
      </c>
      <c r="G124" s="14"/>
      <c r="H124" s="14"/>
      <c r="I124" s="14"/>
      <c r="J124" s="14"/>
    </row>
    <row r="125" spans="1:198" s="15" customFormat="1" ht="10.8" customHeight="1" thickBot="1" x14ac:dyDescent="0.3">
      <c r="A125" s="76" t="s">
        <v>51</v>
      </c>
      <c r="B125" s="77"/>
      <c r="C125" s="77"/>
      <c r="D125" s="77"/>
      <c r="E125" s="77"/>
      <c r="F125" s="35">
        <f>SUM(F92:F124)</f>
        <v>0</v>
      </c>
      <c r="G125" s="14"/>
      <c r="H125" s="14"/>
      <c r="I125" s="14"/>
      <c r="J125" s="14"/>
    </row>
    <row r="126" spans="1:198" ht="15" customHeight="1" x14ac:dyDescent="0.25">
      <c r="A126" s="8"/>
      <c r="C126" s="70" t="s">
        <v>2</v>
      </c>
      <c r="D126" s="71"/>
      <c r="E126" s="74">
        <f>F125+F90+F64+F38</f>
        <v>0</v>
      </c>
      <c r="F126" s="75"/>
      <c r="AY126" s="13"/>
      <c r="AZ126" s="13"/>
      <c r="BA126" s="13"/>
      <c r="BB126" s="13"/>
      <c r="BC126" s="13"/>
      <c r="BD126" s="13"/>
      <c r="BE126" s="13"/>
      <c r="BF126" s="13"/>
      <c r="BG126" s="13"/>
      <c r="BH126" s="13"/>
      <c r="BI126" s="13"/>
      <c r="BJ126" s="13"/>
      <c r="BK126" s="13"/>
      <c r="BL126" s="13"/>
      <c r="BM126" s="13"/>
      <c r="BN126" s="13"/>
      <c r="BO126" s="13"/>
      <c r="BP126" s="13"/>
      <c r="BQ126" s="13"/>
      <c r="BR126" s="13"/>
      <c r="BS126" s="13"/>
      <c r="BT126" s="13"/>
      <c r="BU126" s="13"/>
      <c r="BV126" s="13"/>
      <c r="BW126" s="13"/>
      <c r="BX126" s="13"/>
      <c r="BY126" s="13"/>
      <c r="BZ126" s="13"/>
      <c r="CA126" s="13"/>
      <c r="CB126" s="13"/>
      <c r="CC126" s="13"/>
      <c r="CD126" s="13"/>
      <c r="CE126" s="13"/>
      <c r="CF126" s="13"/>
      <c r="CG126" s="13"/>
      <c r="CH126" s="13"/>
      <c r="CI126" s="13"/>
      <c r="CJ126" s="13"/>
      <c r="CK126" s="13"/>
      <c r="CL126" s="13"/>
      <c r="CM126" s="13"/>
      <c r="CN126" s="13"/>
      <c r="CO126" s="13"/>
      <c r="CP126" s="13"/>
      <c r="CQ126" s="13"/>
      <c r="CR126" s="13"/>
      <c r="CS126" s="13"/>
      <c r="CT126" s="13"/>
      <c r="CU126" s="13"/>
      <c r="CV126" s="13"/>
      <c r="CW126" s="13"/>
      <c r="CX126" s="13"/>
      <c r="CY126" s="13"/>
      <c r="CZ126" s="13"/>
      <c r="DA126" s="13"/>
      <c r="DB126" s="13"/>
      <c r="DC126" s="13"/>
      <c r="DD126" s="13"/>
      <c r="DE126" s="13"/>
      <c r="DF126" s="13"/>
      <c r="DG126" s="13"/>
      <c r="DH126" s="13"/>
      <c r="DI126" s="13"/>
      <c r="DJ126" s="13"/>
      <c r="DK126" s="13"/>
      <c r="DL126" s="13"/>
      <c r="DM126" s="13"/>
      <c r="DN126" s="13"/>
      <c r="DO126" s="13"/>
      <c r="DP126" s="13"/>
      <c r="DQ126" s="13"/>
      <c r="DR126" s="13"/>
      <c r="DS126" s="13"/>
      <c r="DT126" s="13"/>
      <c r="DU126" s="13"/>
      <c r="DV126" s="13"/>
      <c r="DW126" s="13"/>
      <c r="DX126" s="13"/>
      <c r="DY126" s="13"/>
      <c r="DZ126" s="13"/>
      <c r="EA126" s="13"/>
      <c r="EB126" s="13"/>
      <c r="EC126" s="13"/>
      <c r="ED126" s="13"/>
      <c r="EE126" s="13"/>
      <c r="EF126" s="13"/>
      <c r="EG126" s="13"/>
      <c r="EH126" s="13"/>
      <c r="EI126" s="13"/>
      <c r="EJ126" s="13"/>
      <c r="EK126" s="13"/>
      <c r="EL126" s="13"/>
      <c r="EM126" s="13"/>
      <c r="EN126" s="13"/>
      <c r="EO126" s="13"/>
      <c r="EP126" s="13"/>
      <c r="EQ126" s="13"/>
      <c r="ER126" s="13"/>
      <c r="ES126" s="13"/>
      <c r="ET126" s="13"/>
      <c r="EU126" s="13"/>
      <c r="EV126" s="13"/>
      <c r="EW126" s="13"/>
      <c r="EX126" s="13"/>
      <c r="EY126" s="13"/>
      <c r="EZ126" s="13"/>
      <c r="FA126" s="13"/>
      <c r="FB126" s="13"/>
      <c r="FC126" s="13"/>
      <c r="FD126" s="13"/>
      <c r="FE126" s="13"/>
      <c r="FF126" s="13"/>
      <c r="FG126" s="13"/>
      <c r="FH126" s="13"/>
      <c r="FI126" s="13"/>
      <c r="FJ126" s="13"/>
      <c r="FK126" s="13"/>
      <c r="FL126" s="13"/>
      <c r="FM126" s="13"/>
      <c r="FN126" s="13"/>
      <c r="FO126" s="13"/>
      <c r="FP126" s="13"/>
      <c r="FQ126" s="13"/>
      <c r="FR126" s="13"/>
      <c r="FS126" s="13"/>
      <c r="FT126" s="13"/>
      <c r="FU126" s="13"/>
      <c r="FV126" s="13"/>
      <c r="FW126" s="13"/>
      <c r="FX126" s="13"/>
      <c r="FY126" s="13"/>
      <c r="FZ126" s="13"/>
      <c r="GA126" s="13"/>
      <c r="GB126" s="13"/>
      <c r="GC126" s="13"/>
      <c r="GD126" s="13"/>
      <c r="GE126" s="13"/>
      <c r="GF126" s="13"/>
      <c r="GG126" s="13"/>
      <c r="GH126" s="13"/>
      <c r="GI126" s="13"/>
      <c r="GJ126" s="13"/>
      <c r="GK126" s="13"/>
      <c r="GL126" s="13"/>
      <c r="GM126" s="13"/>
      <c r="GN126" s="13"/>
      <c r="GO126" s="13"/>
      <c r="GP126" s="13"/>
    </row>
    <row r="127" spans="1:198" ht="15" customHeight="1" x14ac:dyDescent="0.25">
      <c r="A127" s="8"/>
      <c r="C127" s="66" t="s">
        <v>8</v>
      </c>
      <c r="D127" s="67"/>
      <c r="E127" s="68">
        <f>E126*0.2</f>
        <v>0</v>
      </c>
      <c r="F127" s="69"/>
      <c r="AY127" s="13"/>
      <c r="AZ127" s="13"/>
      <c r="BA127" s="13"/>
      <c r="BB127" s="13"/>
      <c r="BC127" s="13"/>
      <c r="BD127" s="13"/>
      <c r="BE127" s="13"/>
      <c r="BF127" s="13"/>
      <c r="BG127" s="13"/>
      <c r="BH127" s="13"/>
      <c r="BI127" s="13"/>
      <c r="BJ127" s="13"/>
      <c r="BK127" s="13"/>
      <c r="BL127" s="13"/>
      <c r="BM127" s="13"/>
      <c r="BN127" s="13"/>
      <c r="BO127" s="13"/>
      <c r="BP127" s="13"/>
      <c r="BQ127" s="13"/>
      <c r="BR127" s="13"/>
      <c r="BS127" s="13"/>
      <c r="BT127" s="13"/>
      <c r="BU127" s="13"/>
      <c r="BV127" s="13"/>
      <c r="BW127" s="13"/>
      <c r="BX127" s="13"/>
      <c r="BY127" s="13"/>
      <c r="BZ127" s="13"/>
      <c r="CA127" s="13"/>
      <c r="CB127" s="13"/>
      <c r="CC127" s="13"/>
      <c r="CD127" s="13"/>
      <c r="CE127" s="13"/>
      <c r="CF127" s="13"/>
      <c r="CG127" s="13"/>
      <c r="CH127" s="13"/>
      <c r="CI127" s="13"/>
      <c r="CJ127" s="13"/>
      <c r="CK127" s="13"/>
      <c r="CL127" s="13"/>
      <c r="CM127" s="13"/>
      <c r="CN127" s="13"/>
      <c r="CO127" s="13"/>
      <c r="CP127" s="13"/>
      <c r="CQ127" s="13"/>
      <c r="CR127" s="13"/>
      <c r="CS127" s="13"/>
      <c r="CT127" s="13"/>
      <c r="CU127" s="13"/>
      <c r="CV127" s="13"/>
      <c r="CW127" s="13"/>
      <c r="CX127" s="13"/>
      <c r="CY127" s="13"/>
      <c r="CZ127" s="13"/>
      <c r="DA127" s="13"/>
      <c r="DB127" s="13"/>
      <c r="DC127" s="13"/>
      <c r="DD127" s="13"/>
      <c r="DE127" s="13"/>
      <c r="DF127" s="13"/>
      <c r="DG127" s="13"/>
      <c r="DH127" s="13"/>
      <c r="DI127" s="13"/>
      <c r="DJ127" s="13"/>
      <c r="DK127" s="13"/>
      <c r="DL127" s="13"/>
      <c r="DM127" s="13"/>
      <c r="DN127" s="13"/>
      <c r="DO127" s="13"/>
      <c r="DP127" s="13"/>
      <c r="DQ127" s="13"/>
      <c r="DR127" s="13"/>
      <c r="DS127" s="13"/>
      <c r="DT127" s="13"/>
      <c r="DU127" s="13"/>
      <c r="DV127" s="13"/>
      <c r="DW127" s="13"/>
      <c r="DX127" s="13"/>
      <c r="DY127" s="13"/>
      <c r="DZ127" s="13"/>
      <c r="EA127" s="13"/>
      <c r="EB127" s="13"/>
      <c r="EC127" s="13"/>
      <c r="ED127" s="13"/>
      <c r="EE127" s="13"/>
      <c r="EF127" s="13"/>
      <c r="EG127" s="13"/>
      <c r="EH127" s="13"/>
      <c r="EI127" s="13"/>
      <c r="EJ127" s="13"/>
      <c r="EK127" s="13"/>
      <c r="EL127" s="13"/>
      <c r="EM127" s="13"/>
      <c r="EN127" s="13"/>
      <c r="EO127" s="13"/>
      <c r="EP127" s="13"/>
      <c r="EQ127" s="13"/>
      <c r="ER127" s="13"/>
      <c r="ES127" s="13"/>
      <c r="ET127" s="13"/>
      <c r="EU127" s="13"/>
      <c r="EV127" s="13"/>
      <c r="EW127" s="13"/>
      <c r="EX127" s="13"/>
      <c r="EY127" s="13"/>
      <c r="EZ127" s="13"/>
      <c r="FA127" s="13"/>
      <c r="FB127" s="13"/>
      <c r="FC127" s="13"/>
      <c r="FD127" s="13"/>
      <c r="FE127" s="13"/>
      <c r="FF127" s="13"/>
      <c r="FG127" s="13"/>
      <c r="FH127" s="13"/>
      <c r="FI127" s="13"/>
      <c r="FJ127" s="13"/>
      <c r="FK127" s="13"/>
      <c r="FL127" s="13"/>
      <c r="FM127" s="13"/>
      <c r="FN127" s="13"/>
      <c r="FO127" s="13"/>
      <c r="FP127" s="13"/>
      <c r="FQ127" s="13"/>
      <c r="FR127" s="13"/>
      <c r="FS127" s="13"/>
      <c r="FT127" s="13"/>
      <c r="FU127" s="13"/>
      <c r="FV127" s="13"/>
      <c r="FW127" s="13"/>
      <c r="FX127" s="13"/>
      <c r="FY127" s="13"/>
      <c r="FZ127" s="13"/>
      <c r="GA127" s="13"/>
      <c r="GB127" s="13"/>
      <c r="GC127" s="13"/>
      <c r="GD127" s="13"/>
      <c r="GE127" s="13"/>
      <c r="GF127" s="13"/>
      <c r="GG127" s="13"/>
      <c r="GH127" s="13"/>
      <c r="GI127" s="13"/>
      <c r="GJ127" s="13"/>
      <c r="GK127" s="13"/>
      <c r="GL127" s="13"/>
      <c r="GM127" s="13"/>
      <c r="GN127" s="13"/>
      <c r="GO127" s="13"/>
      <c r="GP127" s="13"/>
    </row>
    <row r="128" spans="1:198" ht="15" customHeight="1" thickBot="1" x14ac:dyDescent="0.3">
      <c r="A128" s="12"/>
      <c r="C128" s="70" t="s">
        <v>0</v>
      </c>
      <c r="D128" s="71"/>
      <c r="E128" s="72">
        <f>E126+E127</f>
        <v>0</v>
      </c>
      <c r="F128" s="73"/>
      <c r="AY128" s="13"/>
      <c r="AZ128" s="13"/>
      <c r="BA128" s="13"/>
      <c r="BB128" s="13"/>
      <c r="BC128" s="13"/>
      <c r="BD128" s="13"/>
      <c r="BE128" s="13"/>
      <c r="BF128" s="13"/>
      <c r="BG128" s="13"/>
      <c r="BH128" s="13"/>
      <c r="BI128" s="13"/>
      <c r="BJ128" s="13"/>
      <c r="BK128" s="13"/>
      <c r="BL128" s="13"/>
      <c r="BM128" s="13"/>
      <c r="BN128" s="13"/>
      <c r="BO128" s="13"/>
      <c r="BP128" s="13"/>
      <c r="BQ128" s="13"/>
      <c r="BR128" s="13"/>
      <c r="BS128" s="13"/>
      <c r="BT128" s="13"/>
      <c r="BU128" s="13"/>
      <c r="BV128" s="13"/>
      <c r="BW128" s="13"/>
      <c r="BX128" s="13"/>
      <c r="BY128" s="13"/>
      <c r="BZ128" s="13"/>
      <c r="CA128" s="13"/>
      <c r="CB128" s="13"/>
      <c r="CC128" s="13"/>
      <c r="CD128" s="13"/>
      <c r="CE128" s="13"/>
      <c r="CF128" s="13"/>
      <c r="CG128" s="13"/>
      <c r="CH128" s="13"/>
      <c r="CI128" s="13"/>
      <c r="CJ128" s="13"/>
      <c r="CK128" s="13"/>
      <c r="CL128" s="13"/>
      <c r="CM128" s="13"/>
      <c r="CN128" s="13"/>
      <c r="CO128" s="13"/>
      <c r="CP128" s="13"/>
      <c r="CQ128" s="13"/>
      <c r="CR128" s="13"/>
      <c r="CS128" s="13"/>
      <c r="CT128" s="13"/>
      <c r="CU128" s="13"/>
      <c r="CV128" s="13"/>
      <c r="CW128" s="13"/>
      <c r="CX128" s="13"/>
      <c r="CY128" s="13"/>
      <c r="CZ128" s="13"/>
      <c r="DA128" s="13"/>
      <c r="DB128" s="13"/>
      <c r="DC128" s="13"/>
      <c r="DD128" s="13"/>
      <c r="DE128" s="13"/>
      <c r="DF128" s="13"/>
      <c r="DG128" s="13"/>
      <c r="DH128" s="13"/>
      <c r="DI128" s="13"/>
      <c r="DJ128" s="13"/>
      <c r="DK128" s="13"/>
      <c r="DL128" s="13"/>
      <c r="DM128" s="13"/>
      <c r="DN128" s="13"/>
      <c r="DO128" s="13"/>
      <c r="DP128" s="13"/>
      <c r="DQ128" s="13"/>
      <c r="DR128" s="13"/>
      <c r="DS128" s="13"/>
      <c r="DT128" s="13"/>
      <c r="DU128" s="13"/>
      <c r="DV128" s="13"/>
      <c r="DW128" s="13"/>
      <c r="DX128" s="13"/>
      <c r="DY128" s="13"/>
      <c r="DZ128" s="13"/>
      <c r="EA128" s="13"/>
      <c r="EB128" s="13"/>
      <c r="EC128" s="13"/>
      <c r="ED128" s="13"/>
      <c r="EE128" s="13"/>
      <c r="EF128" s="13"/>
      <c r="EG128" s="13"/>
      <c r="EH128" s="13"/>
      <c r="EI128" s="13"/>
      <c r="EJ128" s="13"/>
      <c r="EK128" s="13"/>
      <c r="EL128" s="13"/>
      <c r="EM128" s="13"/>
      <c r="EN128" s="13"/>
      <c r="EO128" s="13"/>
      <c r="EP128" s="13"/>
      <c r="EQ128" s="13"/>
      <c r="ER128" s="13"/>
      <c r="ES128" s="13"/>
      <c r="ET128" s="13"/>
      <c r="EU128" s="13"/>
      <c r="EV128" s="13"/>
      <c r="EW128" s="13"/>
      <c r="EX128" s="13"/>
      <c r="EY128" s="13"/>
      <c r="EZ128" s="13"/>
      <c r="FA128" s="13"/>
      <c r="FB128" s="13"/>
      <c r="FC128" s="13"/>
      <c r="FD128" s="13"/>
      <c r="FE128" s="13"/>
      <c r="FF128" s="13"/>
      <c r="FG128" s="13"/>
      <c r="FH128" s="13"/>
      <c r="FI128" s="13"/>
      <c r="FJ128" s="13"/>
      <c r="FK128" s="13"/>
      <c r="FL128" s="13"/>
      <c r="FM128" s="13"/>
      <c r="FN128" s="13"/>
      <c r="FO128" s="13"/>
      <c r="FP128" s="13"/>
      <c r="FQ128" s="13"/>
      <c r="FR128" s="13"/>
      <c r="FS128" s="13"/>
      <c r="FT128" s="13"/>
      <c r="FU128" s="13"/>
      <c r="FV128" s="13"/>
      <c r="FW128" s="13"/>
      <c r="FX128" s="13"/>
      <c r="FY128" s="13"/>
      <c r="FZ128" s="13"/>
      <c r="GA128" s="13"/>
      <c r="GB128" s="13"/>
      <c r="GC128" s="13"/>
      <c r="GD128" s="13"/>
      <c r="GE128" s="13"/>
      <c r="GF128" s="13"/>
      <c r="GG128" s="13"/>
      <c r="GH128" s="13"/>
      <c r="GI128" s="13"/>
      <c r="GJ128" s="13"/>
      <c r="GK128" s="13"/>
      <c r="GL128" s="13"/>
      <c r="GM128" s="13"/>
      <c r="GN128" s="13"/>
      <c r="GO128" s="13"/>
      <c r="GP128" s="13"/>
    </row>
    <row r="129" spans="1:198" s="13" customFormat="1" ht="12.75" customHeight="1" x14ac:dyDescent="0.25">
      <c r="A129" s="59" t="s">
        <v>9</v>
      </c>
      <c r="B129" s="59"/>
      <c r="C129" s="59"/>
      <c r="D129" s="59"/>
      <c r="E129" s="59"/>
      <c r="F129" s="59"/>
    </row>
    <row r="130" spans="1:198" s="13" customFormat="1" ht="12.75" customHeight="1" x14ac:dyDescent="0.25">
      <c r="A130" s="59" t="s">
        <v>10</v>
      </c>
      <c r="B130" s="59"/>
      <c r="C130" s="59"/>
      <c r="D130" s="59"/>
      <c r="E130" s="59"/>
      <c r="F130" s="59"/>
    </row>
    <row r="131" spans="1:198" s="13" customFormat="1" ht="12.75" customHeight="1" x14ac:dyDescent="0.25">
      <c r="A131" s="59" t="s">
        <v>11</v>
      </c>
      <c r="B131" s="59"/>
      <c r="C131" s="59"/>
      <c r="D131" s="59"/>
      <c r="E131" s="59"/>
      <c r="F131" s="59"/>
    </row>
    <row r="132" spans="1:198" s="13" customFormat="1" ht="12.75" customHeight="1" x14ac:dyDescent="0.25">
      <c r="A132" s="3"/>
      <c r="B132" s="59" t="s">
        <v>12</v>
      </c>
      <c r="C132" s="59"/>
      <c r="D132" s="59"/>
      <c r="E132" s="59"/>
      <c r="F132" s="59"/>
    </row>
    <row r="133" spans="1:198" s="13" customFormat="1" ht="12.75" customHeight="1" x14ac:dyDescent="0.25">
      <c r="A133" s="59" t="s">
        <v>26</v>
      </c>
      <c r="B133" s="59"/>
      <c r="C133" s="59"/>
      <c r="D133" s="59"/>
      <c r="E133" s="59"/>
      <c r="F133" s="59"/>
    </row>
    <row r="134" spans="1:198" s="13" customFormat="1" ht="12.75" customHeight="1" x14ac:dyDescent="0.25">
      <c r="A134" s="59" t="s">
        <v>18</v>
      </c>
      <c r="B134" s="59"/>
      <c r="C134" s="59"/>
      <c r="D134" s="59"/>
      <c r="E134" s="59"/>
      <c r="F134" s="59"/>
    </row>
    <row r="135" spans="1:198" s="13" customFormat="1" ht="12.75" customHeight="1" x14ac:dyDescent="0.25">
      <c r="A135" s="59" t="s">
        <v>17</v>
      </c>
      <c r="B135" s="59"/>
      <c r="C135" s="59"/>
      <c r="D135" s="59"/>
      <c r="E135" s="59"/>
      <c r="F135" s="59"/>
    </row>
    <row r="136" spans="1:198" s="13" customFormat="1" ht="12.75" customHeight="1" x14ac:dyDescent="0.25">
      <c r="A136" s="3"/>
      <c r="B136" s="59" t="s">
        <v>16</v>
      </c>
      <c r="C136" s="59"/>
      <c r="D136" s="59"/>
      <c r="E136" s="59"/>
      <c r="F136" s="59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/>
      <c r="BY136" s="2"/>
      <c r="BZ136" s="2"/>
      <c r="CA136" s="2"/>
      <c r="CB136" s="2"/>
      <c r="CC136" s="2"/>
      <c r="CD136" s="2"/>
      <c r="CE136" s="2"/>
      <c r="CF136" s="2"/>
      <c r="CG136" s="2"/>
      <c r="CH136" s="2"/>
      <c r="CI136" s="2"/>
      <c r="CJ136" s="2"/>
      <c r="CK136" s="2"/>
      <c r="CL136" s="2"/>
      <c r="CM136" s="2"/>
      <c r="CN136" s="2"/>
      <c r="CO136" s="2"/>
      <c r="CP136" s="2"/>
      <c r="CQ136" s="2"/>
      <c r="CR136" s="2"/>
      <c r="CS136" s="2"/>
      <c r="CT136" s="2"/>
      <c r="CU136" s="2"/>
      <c r="CV136" s="2"/>
      <c r="CW136" s="2"/>
      <c r="CX136" s="2"/>
      <c r="CY136" s="2"/>
      <c r="CZ136" s="2"/>
      <c r="DA136" s="2"/>
      <c r="DB136" s="2"/>
      <c r="DC136" s="2"/>
      <c r="DD136" s="2"/>
      <c r="DE136" s="2"/>
      <c r="DF136" s="2"/>
      <c r="DG136" s="2"/>
      <c r="DH136" s="2"/>
      <c r="DI136" s="2"/>
      <c r="DJ136" s="2"/>
      <c r="DK136" s="2"/>
      <c r="DL136" s="2"/>
      <c r="DM136" s="2"/>
      <c r="DN136" s="2"/>
      <c r="DO136" s="2"/>
      <c r="DP136" s="2"/>
      <c r="DQ136" s="2"/>
      <c r="DR136" s="2"/>
      <c r="DS136" s="2"/>
      <c r="DT136" s="2"/>
      <c r="DU136" s="2"/>
      <c r="DV136" s="2"/>
      <c r="DW136" s="2"/>
      <c r="DX136" s="2"/>
      <c r="DY136" s="2"/>
      <c r="DZ136" s="2"/>
      <c r="EA136" s="2"/>
      <c r="EB136" s="2"/>
      <c r="EC136" s="2"/>
      <c r="ED136" s="2"/>
      <c r="EE136" s="2"/>
      <c r="EF136" s="2"/>
      <c r="EG136" s="2"/>
      <c r="EH136" s="2"/>
      <c r="EI136" s="2"/>
      <c r="EJ136" s="2"/>
      <c r="EK136" s="2"/>
      <c r="EL136" s="2"/>
      <c r="EM136" s="2"/>
      <c r="EN136" s="2"/>
      <c r="EO136" s="2"/>
      <c r="EP136" s="2"/>
      <c r="EQ136" s="2"/>
      <c r="ER136" s="2"/>
      <c r="ES136" s="2"/>
      <c r="ET136" s="2"/>
      <c r="EU136" s="2"/>
      <c r="EV136" s="2"/>
      <c r="EW136" s="2"/>
      <c r="EX136" s="2"/>
      <c r="EY136" s="2"/>
      <c r="EZ136" s="2"/>
      <c r="FA136" s="2"/>
      <c r="FB136" s="2"/>
      <c r="FC136" s="2"/>
      <c r="FD136" s="2"/>
      <c r="FE136" s="2"/>
      <c r="FF136" s="2"/>
      <c r="FG136" s="2"/>
      <c r="FH136" s="2"/>
      <c r="FI136" s="2"/>
      <c r="FJ136" s="2"/>
      <c r="FK136" s="2"/>
      <c r="FL136" s="2"/>
      <c r="FM136" s="2"/>
      <c r="FN136" s="2"/>
      <c r="FO136" s="2"/>
      <c r="FP136" s="2"/>
      <c r="FQ136" s="2"/>
      <c r="FR136" s="2"/>
      <c r="FS136" s="2"/>
      <c r="FT136" s="2"/>
      <c r="FU136" s="2"/>
      <c r="FV136" s="2"/>
      <c r="FW136" s="2"/>
      <c r="FX136" s="2"/>
      <c r="FY136" s="2"/>
      <c r="FZ136" s="2"/>
      <c r="GA136" s="2"/>
      <c r="GB136" s="2"/>
      <c r="GC136" s="2"/>
      <c r="GD136" s="2"/>
      <c r="GE136" s="2"/>
      <c r="GF136" s="2"/>
      <c r="GG136" s="2"/>
      <c r="GH136" s="2"/>
      <c r="GI136" s="2"/>
      <c r="GJ136" s="2"/>
      <c r="GK136" s="2"/>
      <c r="GL136" s="2"/>
    </row>
    <row r="137" spans="1:198" s="13" customFormat="1" ht="12.75" customHeight="1" x14ac:dyDescent="0.25">
      <c r="A137" s="59" t="s">
        <v>27</v>
      </c>
      <c r="B137" s="59"/>
      <c r="C137" s="59"/>
      <c r="D137" s="59"/>
      <c r="E137" s="59"/>
      <c r="F137" s="59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2"/>
      <c r="BT137" s="2"/>
      <c r="BU137" s="2"/>
      <c r="BV137" s="2"/>
      <c r="BW137" s="2"/>
      <c r="BX137" s="2"/>
      <c r="BY137" s="2"/>
      <c r="BZ137" s="2"/>
      <c r="CA137" s="2"/>
      <c r="CB137" s="2"/>
      <c r="CC137" s="2"/>
      <c r="CD137" s="2"/>
      <c r="CE137" s="2"/>
      <c r="CF137" s="2"/>
      <c r="CG137" s="2"/>
      <c r="CH137" s="2"/>
      <c r="CI137" s="2"/>
      <c r="CJ137" s="2"/>
      <c r="CK137" s="2"/>
      <c r="CL137" s="2"/>
      <c r="CM137" s="2"/>
      <c r="CN137" s="2"/>
      <c r="CO137" s="2"/>
      <c r="CP137" s="2"/>
      <c r="CQ137" s="2"/>
      <c r="CR137" s="2"/>
      <c r="CS137" s="2"/>
      <c r="CT137" s="2"/>
      <c r="CU137" s="2"/>
      <c r="CV137" s="2"/>
      <c r="CW137" s="2"/>
      <c r="CX137" s="2"/>
      <c r="CY137" s="2"/>
      <c r="CZ137" s="2"/>
      <c r="DA137" s="2"/>
      <c r="DB137" s="2"/>
      <c r="DC137" s="2"/>
      <c r="DD137" s="2"/>
      <c r="DE137" s="2"/>
      <c r="DF137" s="2"/>
      <c r="DG137" s="2"/>
      <c r="DH137" s="2"/>
      <c r="DI137" s="2"/>
      <c r="DJ137" s="2"/>
      <c r="DK137" s="2"/>
      <c r="DL137" s="2"/>
      <c r="DM137" s="2"/>
      <c r="DN137" s="2"/>
      <c r="DO137" s="2"/>
      <c r="DP137" s="2"/>
      <c r="DQ137" s="2"/>
      <c r="DR137" s="2"/>
      <c r="DS137" s="2"/>
      <c r="DT137" s="2"/>
      <c r="DU137" s="2"/>
      <c r="DV137" s="2"/>
      <c r="DW137" s="2"/>
      <c r="DX137" s="2"/>
      <c r="DY137" s="2"/>
      <c r="DZ137" s="2"/>
      <c r="EA137" s="2"/>
      <c r="EB137" s="2"/>
      <c r="EC137" s="2"/>
      <c r="ED137" s="2"/>
      <c r="EE137" s="2"/>
      <c r="EF137" s="2"/>
      <c r="EG137" s="2"/>
      <c r="EH137" s="2"/>
      <c r="EI137" s="2"/>
      <c r="EJ137" s="2"/>
      <c r="EK137" s="2"/>
      <c r="EL137" s="2"/>
      <c r="EM137" s="2"/>
      <c r="EN137" s="2"/>
      <c r="EO137" s="2"/>
      <c r="EP137" s="2"/>
      <c r="EQ137" s="2"/>
      <c r="ER137" s="2"/>
      <c r="ES137" s="2"/>
      <c r="ET137" s="2"/>
      <c r="EU137" s="2"/>
      <c r="EV137" s="2"/>
      <c r="EW137" s="2"/>
      <c r="EX137" s="2"/>
      <c r="EY137" s="2"/>
      <c r="EZ137" s="2"/>
      <c r="FA137" s="2"/>
      <c r="FB137" s="2"/>
      <c r="FC137" s="2"/>
      <c r="FD137" s="2"/>
      <c r="FE137" s="2"/>
      <c r="FF137" s="2"/>
      <c r="FG137" s="2"/>
      <c r="FH137" s="2"/>
      <c r="FI137" s="2"/>
      <c r="FJ137" s="2"/>
      <c r="FK137" s="2"/>
      <c r="FL137" s="2"/>
      <c r="FM137" s="2"/>
      <c r="FN137" s="2"/>
      <c r="FO137" s="2"/>
      <c r="FP137" s="2"/>
      <c r="FQ137" s="2"/>
      <c r="FR137" s="2"/>
      <c r="FS137" s="2"/>
      <c r="FT137" s="2"/>
      <c r="FU137" s="2"/>
      <c r="FV137" s="2"/>
      <c r="FW137" s="2"/>
      <c r="FX137" s="2"/>
      <c r="FY137" s="2"/>
      <c r="FZ137" s="2"/>
      <c r="GA137" s="2"/>
      <c r="GB137" s="2"/>
      <c r="GC137" s="2"/>
      <c r="GD137" s="2"/>
      <c r="GE137" s="2"/>
      <c r="GF137" s="2"/>
      <c r="GG137" s="2"/>
      <c r="GH137" s="2"/>
      <c r="GI137" s="2"/>
      <c r="GJ137" s="2"/>
      <c r="GK137" s="2"/>
      <c r="GL137" s="2"/>
    </row>
    <row r="138" spans="1:198" s="13" customFormat="1" ht="12.75" customHeight="1" x14ac:dyDescent="0.25">
      <c r="A138" s="3"/>
      <c r="B138" s="59" t="s">
        <v>28</v>
      </c>
      <c r="C138" s="59"/>
      <c r="D138" s="59"/>
      <c r="E138" s="59"/>
      <c r="F138" s="59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  <c r="BR138" s="2"/>
      <c r="BS138" s="2"/>
      <c r="BT138" s="2"/>
      <c r="BU138" s="2"/>
      <c r="BV138" s="2"/>
      <c r="BW138" s="2"/>
      <c r="BX138" s="2"/>
      <c r="BY138" s="2"/>
      <c r="BZ138" s="2"/>
      <c r="CA138" s="2"/>
      <c r="CB138" s="2"/>
      <c r="CC138" s="2"/>
      <c r="CD138" s="2"/>
      <c r="CE138" s="2"/>
      <c r="CF138" s="2"/>
      <c r="CG138" s="2"/>
      <c r="CH138" s="2"/>
      <c r="CI138" s="2"/>
      <c r="CJ138" s="2"/>
      <c r="CK138" s="2"/>
      <c r="CL138" s="2"/>
      <c r="CM138" s="2"/>
      <c r="CN138" s="2"/>
      <c r="CO138" s="2"/>
      <c r="CP138" s="2"/>
      <c r="CQ138" s="2"/>
      <c r="CR138" s="2"/>
      <c r="CS138" s="2"/>
      <c r="CT138" s="2"/>
      <c r="CU138" s="2"/>
      <c r="CV138" s="2"/>
      <c r="CW138" s="2"/>
      <c r="CX138" s="2"/>
      <c r="CY138" s="2"/>
      <c r="CZ138" s="2"/>
      <c r="DA138" s="2"/>
      <c r="DB138" s="2"/>
      <c r="DC138" s="2"/>
      <c r="DD138" s="2"/>
      <c r="DE138" s="2"/>
      <c r="DF138" s="2"/>
      <c r="DG138" s="2"/>
      <c r="DH138" s="2"/>
      <c r="DI138" s="2"/>
      <c r="DJ138" s="2"/>
      <c r="DK138" s="2"/>
      <c r="DL138" s="2"/>
      <c r="DM138" s="2"/>
      <c r="DN138" s="2"/>
      <c r="DO138" s="2"/>
      <c r="DP138" s="2"/>
      <c r="DQ138" s="2"/>
      <c r="DR138" s="2"/>
      <c r="DS138" s="2"/>
      <c r="DT138" s="2"/>
      <c r="DU138" s="2"/>
      <c r="DV138" s="2"/>
      <c r="DW138" s="2"/>
      <c r="DX138" s="2"/>
      <c r="DY138" s="2"/>
      <c r="DZ138" s="2"/>
      <c r="EA138" s="2"/>
      <c r="EB138" s="2"/>
      <c r="EC138" s="2"/>
      <c r="ED138" s="2"/>
      <c r="EE138" s="2"/>
      <c r="EF138" s="2"/>
      <c r="EG138" s="2"/>
      <c r="EH138" s="2"/>
      <c r="EI138" s="2"/>
      <c r="EJ138" s="2"/>
      <c r="EK138" s="2"/>
      <c r="EL138" s="2"/>
      <c r="EM138" s="2"/>
      <c r="EN138" s="2"/>
      <c r="EO138" s="2"/>
      <c r="EP138" s="2"/>
      <c r="EQ138" s="2"/>
      <c r="ER138" s="2"/>
      <c r="ES138" s="2"/>
      <c r="ET138" s="2"/>
      <c r="EU138" s="2"/>
      <c r="EV138" s="2"/>
      <c r="EW138" s="2"/>
      <c r="EX138" s="2"/>
      <c r="EY138" s="2"/>
      <c r="EZ138" s="2"/>
      <c r="FA138" s="2"/>
      <c r="FB138" s="2"/>
      <c r="FC138" s="2"/>
      <c r="FD138" s="2"/>
      <c r="FE138" s="2"/>
      <c r="FF138" s="2"/>
      <c r="FG138" s="2"/>
      <c r="FH138" s="2"/>
      <c r="FI138" s="2"/>
      <c r="FJ138" s="2"/>
      <c r="FK138" s="2"/>
      <c r="FL138" s="2"/>
      <c r="FM138" s="2"/>
      <c r="FN138" s="2"/>
      <c r="FO138" s="2"/>
      <c r="FP138" s="2"/>
      <c r="FQ138" s="2"/>
      <c r="FR138" s="2"/>
      <c r="FS138" s="2"/>
      <c r="FT138" s="2"/>
      <c r="FU138" s="2"/>
      <c r="FV138" s="2"/>
      <c r="FW138" s="2"/>
      <c r="FX138" s="2"/>
      <c r="FY138" s="2"/>
      <c r="FZ138" s="2"/>
      <c r="GA138" s="2"/>
      <c r="GB138" s="2"/>
      <c r="GC138" s="2"/>
      <c r="GD138" s="2"/>
      <c r="GE138" s="2"/>
      <c r="GF138" s="2"/>
      <c r="GG138" s="2"/>
      <c r="GH138" s="2"/>
      <c r="GI138" s="2"/>
      <c r="GJ138" s="2"/>
      <c r="GK138" s="2"/>
      <c r="GL138" s="2"/>
    </row>
    <row r="139" spans="1:198" s="13" customFormat="1" x14ac:dyDescent="0.25">
      <c r="A139" s="59" t="s">
        <v>19</v>
      </c>
      <c r="B139" s="59"/>
      <c r="C139" s="59"/>
      <c r="D139" s="59"/>
      <c r="E139" s="59"/>
      <c r="F139" s="59"/>
    </row>
    <row r="140" spans="1:198" s="13" customFormat="1" x14ac:dyDescent="0.25">
      <c r="A140" s="3"/>
      <c r="B140" s="59" t="s">
        <v>24</v>
      </c>
      <c r="C140" s="59"/>
      <c r="D140" s="59"/>
      <c r="E140" s="59"/>
      <c r="F140" s="59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  <c r="BS140" s="2"/>
      <c r="BT140" s="2"/>
      <c r="BU140" s="2"/>
      <c r="BV140" s="2"/>
      <c r="BW140" s="2"/>
      <c r="BX140" s="2"/>
      <c r="BY140" s="2"/>
      <c r="BZ140" s="2"/>
      <c r="CA140" s="2"/>
      <c r="CB140" s="2"/>
      <c r="CC140" s="2"/>
      <c r="CD140" s="2"/>
      <c r="CE140" s="2"/>
      <c r="CF140" s="2"/>
      <c r="CG140" s="2"/>
      <c r="CH140" s="2"/>
      <c r="CI140" s="2"/>
      <c r="CJ140" s="2"/>
      <c r="CK140" s="2"/>
      <c r="CL140" s="2"/>
      <c r="CM140" s="2"/>
      <c r="CN140" s="2"/>
      <c r="CO140" s="2"/>
      <c r="CP140" s="2"/>
      <c r="CQ140" s="2"/>
      <c r="CR140" s="2"/>
      <c r="CS140" s="2"/>
      <c r="CT140" s="2"/>
      <c r="CU140" s="2"/>
      <c r="CV140" s="2"/>
      <c r="CW140" s="2"/>
      <c r="CX140" s="2"/>
      <c r="CY140" s="2"/>
      <c r="CZ140" s="2"/>
      <c r="DA140" s="2"/>
      <c r="DB140" s="2"/>
      <c r="DC140" s="2"/>
      <c r="DD140" s="2"/>
      <c r="DE140" s="2"/>
      <c r="DF140" s="2"/>
      <c r="DG140" s="2"/>
      <c r="DH140" s="2"/>
      <c r="DI140" s="2"/>
      <c r="DJ140" s="2"/>
      <c r="DK140" s="2"/>
      <c r="DL140" s="2"/>
      <c r="DM140" s="2"/>
      <c r="DN140" s="2"/>
      <c r="DO140" s="2"/>
      <c r="DP140" s="2"/>
      <c r="DQ140" s="2"/>
      <c r="DR140" s="2"/>
      <c r="DS140" s="2"/>
      <c r="DT140" s="2"/>
      <c r="DU140" s="2"/>
      <c r="DV140" s="2"/>
      <c r="DW140" s="2"/>
      <c r="DX140" s="2"/>
      <c r="DY140" s="2"/>
      <c r="DZ140" s="2"/>
      <c r="EA140" s="2"/>
      <c r="EB140" s="2"/>
      <c r="EC140" s="2"/>
      <c r="ED140" s="2"/>
      <c r="EE140" s="2"/>
      <c r="EF140" s="2"/>
      <c r="EG140" s="2"/>
      <c r="EH140" s="2"/>
      <c r="EI140" s="2"/>
      <c r="EJ140" s="2"/>
      <c r="EK140" s="2"/>
      <c r="EL140" s="2"/>
      <c r="EM140" s="2"/>
      <c r="EN140" s="2"/>
      <c r="EO140" s="2"/>
      <c r="EP140" s="2"/>
      <c r="EQ140" s="2"/>
      <c r="ER140" s="2"/>
      <c r="ES140" s="2"/>
      <c r="ET140" s="2"/>
      <c r="EU140" s="2"/>
      <c r="EV140" s="2"/>
      <c r="EW140" s="2"/>
      <c r="EX140" s="2"/>
      <c r="EY140" s="2"/>
      <c r="EZ140" s="2"/>
      <c r="FA140" s="2"/>
      <c r="FB140" s="2"/>
      <c r="FC140" s="2"/>
      <c r="FD140" s="2"/>
      <c r="FE140" s="2"/>
      <c r="FF140" s="2"/>
      <c r="FG140" s="2"/>
      <c r="FH140" s="2"/>
      <c r="FI140" s="2"/>
      <c r="FJ140" s="2"/>
      <c r="FK140" s="2"/>
      <c r="FL140" s="2"/>
      <c r="FM140" s="2"/>
      <c r="FN140" s="2"/>
      <c r="FO140" s="2"/>
      <c r="FP140" s="2"/>
      <c r="FQ140" s="2"/>
      <c r="FR140" s="2"/>
      <c r="FS140" s="2"/>
      <c r="FT140" s="2"/>
      <c r="FU140" s="2"/>
      <c r="FV140" s="2"/>
      <c r="FW140" s="2"/>
      <c r="FX140" s="2"/>
      <c r="FY140" s="2"/>
      <c r="FZ140" s="2"/>
      <c r="GA140" s="2"/>
      <c r="GB140" s="2"/>
      <c r="GC140" s="2"/>
      <c r="GD140" s="2"/>
      <c r="GE140" s="2"/>
      <c r="GF140" s="2"/>
      <c r="GG140" s="2"/>
      <c r="GH140" s="2"/>
      <c r="GI140" s="2"/>
      <c r="GJ140" s="2"/>
      <c r="GK140" s="2"/>
      <c r="GL140" s="2"/>
      <c r="GM140" s="2"/>
      <c r="GN140" s="2"/>
      <c r="GO140" s="2"/>
      <c r="GP140" s="2"/>
    </row>
    <row r="141" spans="1:198" s="13" customFormat="1" x14ac:dyDescent="0.25">
      <c r="A141" s="3"/>
      <c r="B141" s="59" t="s">
        <v>25</v>
      </c>
      <c r="C141" s="59"/>
      <c r="D141" s="59"/>
      <c r="E141" s="59"/>
      <c r="F141" s="59"/>
    </row>
  </sheetData>
  <mergeCells count="38">
    <mergeCell ref="A119:F119"/>
    <mergeCell ref="A125:E125"/>
    <mergeCell ref="A91:F91"/>
    <mergeCell ref="A84:F84"/>
    <mergeCell ref="A90:E90"/>
    <mergeCell ref="A8:F8"/>
    <mergeCell ref="A39:F39"/>
    <mergeCell ref="A32:F32"/>
    <mergeCell ref="A131:F131"/>
    <mergeCell ref="A130:F130"/>
    <mergeCell ref="A129:F129"/>
    <mergeCell ref="C127:D127"/>
    <mergeCell ref="E127:F127"/>
    <mergeCell ref="C128:D128"/>
    <mergeCell ref="E128:F128"/>
    <mergeCell ref="C126:D126"/>
    <mergeCell ref="E126:F126"/>
    <mergeCell ref="A38:E38"/>
    <mergeCell ref="A58:F58"/>
    <mergeCell ref="A64:E64"/>
    <mergeCell ref="A65:F65"/>
    <mergeCell ref="B136:F136"/>
    <mergeCell ref="A135:F135"/>
    <mergeCell ref="A134:F134"/>
    <mergeCell ref="A133:F133"/>
    <mergeCell ref="B132:F132"/>
    <mergeCell ref="B141:F141"/>
    <mergeCell ref="B140:F140"/>
    <mergeCell ref="A139:F139"/>
    <mergeCell ref="B138:F138"/>
    <mergeCell ref="A137:F137"/>
    <mergeCell ref="A1:F1"/>
    <mergeCell ref="A5:A7"/>
    <mergeCell ref="B5:B7"/>
    <mergeCell ref="C5:C7"/>
    <mergeCell ref="D5:D6"/>
    <mergeCell ref="E5:E7"/>
    <mergeCell ref="F5:F7"/>
  </mergeCells>
  <phoneticPr fontId="2" type="noConversion"/>
  <conditionalFormatting sqref="A32">
    <cfRule type="cellIs" dxfId="8" priority="173" stopIfTrue="1" operator="equal">
      <formula>0</formula>
    </cfRule>
  </conditionalFormatting>
  <conditionalFormatting sqref="A32">
    <cfRule type="cellIs" dxfId="7" priority="28" stopIfTrue="1" operator="equal">
      <formula>0</formula>
    </cfRule>
  </conditionalFormatting>
  <conditionalFormatting sqref="A58">
    <cfRule type="cellIs" dxfId="6" priority="12" stopIfTrue="1" operator="equal">
      <formula>0</formula>
    </cfRule>
  </conditionalFormatting>
  <conditionalFormatting sqref="A58">
    <cfRule type="cellIs" dxfId="5" priority="10" stopIfTrue="1" operator="equal">
      <formula>0</formula>
    </cfRule>
  </conditionalFormatting>
  <conditionalFormatting sqref="A84">
    <cfRule type="cellIs" dxfId="4" priority="8" stopIfTrue="1" operator="equal">
      <formula>0</formula>
    </cfRule>
  </conditionalFormatting>
  <conditionalFormatting sqref="A84">
    <cfRule type="cellIs" dxfId="3" priority="6" stopIfTrue="1" operator="equal">
      <formula>0</formula>
    </cfRule>
  </conditionalFormatting>
  <conditionalFormatting sqref="A119">
    <cfRule type="cellIs" dxfId="2" priority="4" stopIfTrue="1" operator="equal">
      <formula>0</formula>
    </cfRule>
  </conditionalFormatting>
  <conditionalFormatting sqref="A119">
    <cfRule type="cellIs" dxfId="1" priority="2" stopIfTrue="1" operator="equal">
      <formula>0</formula>
    </cfRule>
  </conditionalFormatting>
  <conditionalFormatting sqref="B117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128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2023-02-17T13:42:43Z</dcterms:modified>
</cp:coreProperties>
</file>